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1460" windowHeight="7416" firstSheet="9" activeTab="17"/>
  </bookViews>
  <sheets>
    <sheet name="กพร" sheetId="1" r:id="rId1"/>
    <sheet name="ตสน." sheetId="2" r:id="rId2"/>
    <sheet name="บห" sheetId="3" r:id="rId3"/>
    <sheet name="คลัง" sheetId="4" r:id="rId4"/>
    <sheet name="สพรศ" sheetId="5" r:id="rId5"/>
    <sheet name="แบบ" sheetId="6" r:id="rId6"/>
    <sheet name="วิศว" sheetId="7" r:id="rId7"/>
    <sheet name="สช" sheetId="8" r:id="rId8"/>
    <sheet name="สุขศึกษา" sheetId="9" r:id="rId9"/>
    <sheet name="ระหว่างปท." sheetId="10" r:id="rId10"/>
    <sheet name="กม" sheetId="11" r:id="rId11"/>
    <sheet name="กบค" sheetId="12" r:id="rId12"/>
    <sheet name="แผน" sheetId="13" r:id="rId13"/>
    <sheet name="ศปท" sheetId="14" r:id="rId14"/>
    <sheet name="เขต1" sheetId="15" r:id="rId15"/>
    <sheet name="เขต2" sheetId="16" r:id="rId16"/>
    <sheet name="เขต3" sheetId="17" r:id="rId17"/>
    <sheet name="เขต4" sheetId="18" r:id="rId18"/>
    <sheet name="เขต5" sheetId="19" r:id="rId19"/>
    <sheet name="เขต6" sheetId="20" r:id="rId20"/>
    <sheet name="เขต7" sheetId="21" r:id="rId21"/>
    <sheet name="เขต8" sheetId="22" r:id="rId22"/>
    <sheet name="เขต9" sheetId="23" r:id="rId23"/>
    <sheet name="เขต10" sheetId="24" r:id="rId24"/>
    <sheet name="เขต11" sheetId="25" r:id="rId25"/>
    <sheet name="เขต12" sheetId="26" r:id="rId26"/>
    <sheet name="ยะลา" sheetId="27" r:id="rId27"/>
  </sheets>
  <definedNames>
    <definedName name="_xlnm.Print_Titles" localSheetId="14">'เขต1'!$2:$2</definedName>
    <definedName name="_xlnm.Print_Titles" localSheetId="23">'เขต10'!$2:$2</definedName>
    <definedName name="_xlnm.Print_Titles" localSheetId="24">'เขต11'!$2:$2</definedName>
    <definedName name="_xlnm.Print_Titles" localSheetId="25">'เขต12'!$2:$2</definedName>
    <definedName name="_xlnm.Print_Titles" localSheetId="15">'เขต2'!$2:$2</definedName>
    <definedName name="_xlnm.Print_Titles" localSheetId="16">'เขต3'!$2:$2</definedName>
    <definedName name="_xlnm.Print_Titles" localSheetId="17">'เขต4'!$2:$2</definedName>
    <definedName name="_xlnm.Print_Titles" localSheetId="18">'เขต5'!$2:$2</definedName>
    <definedName name="_xlnm.Print_Titles" localSheetId="19">'เขต6'!$2:$2</definedName>
    <definedName name="_xlnm.Print_Titles" localSheetId="20">'เขต7'!$2:$2</definedName>
    <definedName name="_xlnm.Print_Titles" localSheetId="21">'เขต8'!$2:$2</definedName>
    <definedName name="_xlnm.Print_Titles" localSheetId="22">'เขต9'!$2:$2</definedName>
    <definedName name="_xlnm.Print_Titles" localSheetId="5">'แบบ'!$2:$2</definedName>
    <definedName name="_xlnm.Print_Titles" localSheetId="12">'แผน'!$2:$2</definedName>
    <definedName name="_xlnm.Print_Titles" localSheetId="11">'กบค'!$2:$2</definedName>
    <definedName name="_xlnm.Print_Titles" localSheetId="0">'กพร'!$2:$2</definedName>
    <definedName name="_xlnm.Print_Titles" localSheetId="10">'กม'!$2:$2</definedName>
    <definedName name="_xlnm.Print_Titles" localSheetId="1">'ตสน.'!$2:$2</definedName>
    <definedName name="_xlnm.Print_Titles" localSheetId="2">'บห'!$2:$2</definedName>
    <definedName name="_xlnm.Print_Titles" localSheetId="26">'ยะลา'!$2:$2</definedName>
    <definedName name="_xlnm.Print_Titles" localSheetId="9">'ระหว่างปท.'!$2:$2</definedName>
    <definedName name="_xlnm.Print_Titles" localSheetId="6">'วิศว'!$2:$2</definedName>
    <definedName name="_xlnm.Print_Titles" localSheetId="13">'ศปท'!$2:$2</definedName>
    <definedName name="_xlnm.Print_Titles" localSheetId="7">'สช'!$2:$2</definedName>
    <definedName name="_xlnm.Print_Titles" localSheetId="4">'สพรศ'!$2:$2</definedName>
    <definedName name="_xlnm.Print_Titles" localSheetId="8">'สุขศึกษา'!$2:$2</definedName>
  </definedNames>
  <calcPr fullCalcOnLoad="1"/>
</workbook>
</file>

<file path=xl/sharedStrings.xml><?xml version="1.0" encoding="utf-8"?>
<sst xmlns="http://schemas.openxmlformats.org/spreadsheetml/2006/main" count="7619" uniqueCount="268">
  <si>
    <t>เงินในงบประมาณ</t>
  </si>
  <si>
    <t>เงินนอกงบประมาณ</t>
  </si>
  <si>
    <t>งบกลาง</t>
  </si>
  <si>
    <t>ค่าเสื่อมราคา</t>
  </si>
  <si>
    <t>000</t>
  </si>
  <si>
    <t>5101010101</t>
  </si>
  <si>
    <t>เงินเดือน</t>
  </si>
  <si>
    <t>5101010108</t>
  </si>
  <si>
    <t>ค่าล่วงเวลา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</si>
  <si>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</si>
  <si>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</si>
  <si>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</si>
  <si>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</si>
  <si>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</si>
  <si>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</si>
  <si>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</si>
  <si>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</si>
  <si>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</si>
  <si>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</si>
  <si>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5101020108</t>
  </si>
  <si>
    <t>ค่าเช่าบ้าน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</si>
  <si>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</si>
  <si>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</si>
  <si>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</si>
  <si>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</si>
  <si>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5102010199</t>
  </si>
  <si>
    <t>ค่าใช้จ่ายด้านการฝึกอบรม-ในประเทศ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</si>
  <si>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</si>
  <si>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</si>
  <si>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</si>
  <si>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</si>
  <si>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</si>
  <si>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ค่าใช้จ่ายเดินทางไปราชการ-ในประเทศ</t>
  </si>
  <si>
    <t>5104010104</t>
  </si>
  <si>
    <t>ค่าวัสดุ</t>
  </si>
  <si>
    <t>5104010107</t>
  </si>
  <si>
    <t>ค่าซ่อมแซมและค่าบำรุงรักษา</t>
  </si>
  <si>
    <t>5104010112</t>
  </si>
  <si>
    <t>ค่าจ้างเหมาบริการ-บุคคลภายนอก</t>
  </si>
  <si>
    <t>5104020105</t>
  </si>
  <si>
    <t>ค่าโทรศัพท์</t>
  </si>
  <si>
    <t>5104020106</t>
  </si>
  <si>
    <t>ค่าบริการสื่อสารและโทรคมนาคม</t>
  </si>
  <si>
    <t>5104030207</t>
  </si>
  <si>
    <t>ค่าใช้จ่ายในการประชุม</t>
  </si>
  <si>
    <t>5104030212</t>
  </si>
  <si>
    <t>ค่าเช่าเบ็ดเตล็ด-บุคคลภายนอก</t>
  </si>
  <si>
    <t>5104030219</t>
  </si>
  <si>
    <t>ค่าประชาสัมพันธ์</t>
  </si>
  <si>
    <t>5104040199</t>
  </si>
  <si>
    <t>ค่าตอบแทนอื่น</t>
  </si>
  <si>
    <t>5105010109</t>
  </si>
  <si>
    <t>ค่าเสื่อมราคา - ครุภัณฑ์สำนักงาน</t>
  </si>
  <si>
    <t>5105010111</t>
  </si>
  <si>
    <t>ค่าเสื่อมราคา -ครุภัณฑ์ยานพาหนะและอุปกรณ์การขนส่ง</t>
  </si>
  <si>
    <t>5105010127</t>
  </si>
  <si>
    <t>ค่าเสื่อมราคา - อุปกรณ์คอมพิวเตอร์</t>
  </si>
  <si>
    <t>5212010199</t>
  </si>
  <si>
    <t>บัญชีค่าใช้จ่ายอื่น</t>
  </si>
  <si>
    <t>222</t>
  </si>
  <si>
    <t>5101010115</t>
  </si>
  <si>
    <t>เงินค่าตอบแทนพนักงานราชการ</t>
  </si>
  <si>
    <t>5101020106</t>
  </si>
  <si>
    <t>เงินสมทบกองทุนประกันสังคม</t>
  </si>
  <si>
    <t>5101030101</t>
  </si>
  <si>
    <t>เงินช่วยการศึกษาบุตร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</si>
  <si>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</si>
  <si>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</si>
  <si>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</si>
  <si>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</si>
  <si>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102</t>
  </si>
  <si>
    <t>5104020107</t>
  </si>
  <si>
    <t>ค่าบริการไปรษณีย์โทรเลขและขนส่ง</t>
  </si>
  <si>
    <t>109</t>
  </si>
  <si>
    <t>400</t>
  </si>
  <si>
    <t>404</t>
  </si>
  <si>
    <t>5104020101</t>
  </si>
  <si>
    <t>ค่าไฟฟ้า</t>
  </si>
  <si>
    <t>5105010115</t>
  </si>
  <si>
    <t>ค่าเสื่อมราคา - ครุภัณฑ์โฆษณาและเผยแพร่</t>
  </si>
  <si>
    <t>103</t>
  </si>
  <si>
    <t>5104010110</t>
  </si>
  <si>
    <t>ค่าเชื้อเพลิง</t>
  </si>
  <si>
    <t>5101020101</t>
  </si>
  <si>
    <t>เงินช่วยเหลือพิเศษกรณีเสียชีวิต</t>
  </si>
  <si>
    <t>5104030206</t>
  </si>
  <si>
    <t>ค่าครุภัณฑ์มูลค่าต่ำกว่าเกณฑ์</t>
  </si>
  <si>
    <t>5105010113</t>
  </si>
  <si>
    <t>ค่าเสื่อมราคา - ครุภัณฑ์ไฟฟ้าและวิทยุ</t>
  </si>
  <si>
    <t>5105010139</t>
  </si>
  <si>
    <t>ค่าเสื่อมราคา - ครุภัณฑ์อื่น</t>
  </si>
  <si>
    <t>5105010148</t>
  </si>
  <si>
    <t>ค่าตัดจำหน่าย - โปรแกรมคอมพิวเตอร์</t>
  </si>
  <si>
    <t>104</t>
  </si>
  <si>
    <t>105</t>
  </si>
  <si>
    <t>5104030203</t>
  </si>
  <si>
    <t>ค่าเบี้ยประกันภัย</t>
  </si>
  <si>
    <t>5301010101</t>
  </si>
  <si>
    <t>ปรับหมวดรายจ่าย</t>
  </si>
  <si>
    <t>111</t>
  </si>
  <si>
    <t>112</t>
  </si>
  <si>
    <t>220</t>
  </si>
  <si>
    <t>221</t>
  </si>
  <si>
    <t>223</t>
  </si>
  <si>
    <t>224</t>
  </si>
  <si>
    <t>290</t>
  </si>
  <si>
    <t>291</t>
  </si>
  <si>
    <t>401</t>
  </si>
  <si>
    <t>106</t>
  </si>
  <si>
    <t>107</t>
  </si>
  <si>
    <t>108</t>
  </si>
  <si>
    <t>403</t>
  </si>
  <si>
    <t>612</t>
  </si>
  <si>
    <t>5101020114</t>
  </si>
  <si>
    <t>เงินเพิ่ม</t>
  </si>
  <si>
    <t>5101030208</t>
  </si>
  <si>
    <t>เงินช่วยค่ารักษาพยาบาลประเภทผู้ป่วยใน-รพ.เอกชน</t>
  </si>
  <si>
    <t>294</t>
  </si>
  <si>
    <t>402</t>
  </si>
  <si>
    <t>406</t>
  </si>
  <si>
    <t>5101020115</t>
  </si>
  <si>
    <t>ค่าตอบแทนพิเศษชายแดนภาคใต้</t>
  </si>
  <si>
    <t>5105010123</t>
  </si>
  <si>
    <t>ค่าเสื่อมราคา - ครุภัณฑ์สำรวจ</t>
  </si>
  <si>
    <t>5203010111</t>
  </si>
  <si>
    <t>ค่าจำหน่าย - ครุภัณฑ์สำนักงาน</t>
  </si>
  <si>
    <t>5203010120</t>
  </si>
  <si>
    <t>ค่าจำหน่าย - อุปกรณ์คอมพิวเตอร์</t>
  </si>
  <si>
    <t>500</t>
  </si>
  <si>
    <t>503</t>
  </si>
  <si>
    <t>505</t>
  </si>
  <si>
    <t>5103020102</t>
  </si>
  <si>
    <t>5103020103</t>
  </si>
  <si>
    <t>5103020199</t>
  </si>
  <si>
    <t>ค่าใช้จ่ายเดินทางไปราชการ - ต่างประเทศ</t>
  </si>
  <si>
    <t>5104020103</t>
  </si>
  <si>
    <t>ค่าน้ำประปาและน้ำบาดาล</t>
  </si>
  <si>
    <t>5105010103</t>
  </si>
  <si>
    <t>ค่าเสื่อมราคา - อาคารสำนักงาน</t>
  </si>
  <si>
    <t>5105010125</t>
  </si>
  <si>
    <t>ค่าเสื่อมราคา - ครุภัณฑ์วิทยาศาสตร์และการแพทย์</t>
  </si>
  <si>
    <t>5105010131</t>
  </si>
  <si>
    <t>ค่าเสื่อมราคา - ครุภัณฑ์งานบ้านงานครัว</t>
  </si>
  <si>
    <t>551</t>
  </si>
  <si>
    <t>552</t>
  </si>
  <si>
    <t>553</t>
  </si>
  <si>
    <t>554</t>
  </si>
  <si>
    <t>563</t>
  </si>
  <si>
    <t>622</t>
  </si>
  <si>
    <t>5102030199</t>
  </si>
  <si>
    <t>ค่าใช้จ่ายด้านการฝึกอบรม-บุคคลภายนอก</t>
  </si>
  <si>
    <t>5104040102</t>
  </si>
  <si>
    <t>ค่าตอบแทนเฉพาะงาน</t>
  </si>
  <si>
    <t>5105010107</t>
  </si>
  <si>
    <t>ค่าเสื่อมราคา - สิ่งปลูกสร้าง</t>
  </si>
  <si>
    <t>5203010109</t>
  </si>
  <si>
    <t>บัญชีค่าจำหน่าย - สิ่งปลูกสร้าง</t>
  </si>
  <si>
    <t>5203010119</t>
  </si>
  <si>
    <t>ค่าจำหน่าย - ครุภัณฑ์วิทยาศาสตร์และการแพทย์</t>
  </si>
  <si>
    <t>562</t>
  </si>
  <si>
    <t>611</t>
  </si>
  <si>
    <t>5107010106</t>
  </si>
  <si>
    <t>เงินอุดหนุนเพื่อการดำเนินงาน-องค์กรไม่หวังผลกำไร</t>
  </si>
  <si>
    <t>621</t>
  </si>
  <si>
    <t>631</t>
  </si>
  <si>
    <t>650</t>
  </si>
  <si>
    <t>659</t>
  </si>
  <si>
    <t>5105010101</t>
  </si>
  <si>
    <t>ค่าเสื่อมราคา-อาคารเพื่อการพักอาศัย</t>
  </si>
  <si>
    <t>5105010194</t>
  </si>
  <si>
    <t>ค่าเสื่อมราคา - อาคารและสิ่งปลูกสร้างไม่ระบุฯ</t>
  </si>
  <si>
    <t>557</t>
  </si>
  <si>
    <t>750</t>
  </si>
  <si>
    <t>5105010105</t>
  </si>
  <si>
    <t>ค่าเสื่อมราคา - อาคารเพื่อประโยชน์อื่น</t>
  </si>
  <si>
    <t>600</t>
  </si>
  <si>
    <t>658</t>
  </si>
  <si>
    <t>5104030202</t>
  </si>
  <si>
    <t>ค่าจ้างที่ปรึกษา</t>
  </si>
  <si>
    <t>5102020199</t>
  </si>
  <si>
    <t>ค่าใช้จ่ายด้านการฝึกอบรม-ต่างประเทศ</t>
  </si>
  <si>
    <t>5104030220</t>
  </si>
  <si>
    <t>ชดใช้ค่าเสียหาย</t>
  </si>
  <si>
    <t>5104030299</t>
  </si>
  <si>
    <t>ค่าใช้สอยอื่น ๆ</t>
  </si>
  <si>
    <t>5105010195</t>
  </si>
  <si>
    <t>ค่าเสื่อมราคา - ครุภัณฑ์ไม่ระบุฯ</t>
  </si>
  <si>
    <t>5104030211</t>
  </si>
  <si>
    <t>ค่าเช่าเบ็ดเตล็ด-หน่วยงานภาครัฐ</t>
  </si>
  <si>
    <t>5203010113</t>
  </si>
  <si>
    <t>ค่าจำหน่าย - ครุภัณฑ์ไฟฟ้า และวิทยุ</t>
  </si>
  <si>
    <t>5203010116</t>
  </si>
  <si>
    <t>ค่าจำหน่าย - ครุภัณฑ์โรงงาน</t>
  </si>
  <si>
    <t>558</t>
  </si>
  <si>
    <t>5105010158</t>
  </si>
  <si>
    <t>ค่าเสื่อมราคา -ส่วนปรับปรุงอาคาร</t>
  </si>
  <si>
    <t>110</t>
  </si>
  <si>
    <t>5105010119</t>
  </si>
  <si>
    <t>ค่าเสื่อมราคา - ครุภัณฑ์โรงงาน</t>
  </si>
  <si>
    <t>5105010121</t>
  </si>
  <si>
    <t>ค่าเสื่อมราคา - ครุภัณฑ์ก่อสร้าง</t>
  </si>
  <si>
    <t>5105010133</t>
  </si>
  <si>
    <t>ค่าเสื่อมราคา - ครุภัณฑ์กีฬา</t>
  </si>
  <si>
    <t>301</t>
  </si>
  <si>
    <t>504</t>
  </si>
  <si>
    <t>606</t>
  </si>
  <si>
    <t>5105010117</t>
  </si>
  <si>
    <t>ค่าเสื่อมราคา - ครุภัณฑ์การเกษตร</t>
  </si>
  <si>
    <t>300</t>
  </si>
  <si>
    <t>5203010114</t>
  </si>
  <si>
    <t>ค่าจำหน่าย - ครุภัณฑ์โฆษณาและเผยแพร่</t>
  </si>
  <si>
    <t>5101010116</t>
  </si>
  <si>
    <t>เงินค่าครองชีพ</t>
  </si>
  <si>
    <t>653</t>
  </si>
  <si>
    <t>655</t>
  </si>
  <si>
    <t>656</t>
  </si>
  <si>
    <t>101</t>
  </si>
  <si>
    <t>470</t>
  </si>
  <si>
    <t>472</t>
  </si>
  <si>
    <t>5104010113</t>
  </si>
  <si>
    <t>ค่าจ้างเหมาบริการ - หน่วยงานภาครัฐ</t>
  </si>
  <si>
    <t>473</t>
  </si>
  <si>
    <t>302</t>
  </si>
  <si>
    <t>304</t>
  </si>
  <si>
    <t>305</t>
  </si>
  <si>
    <t>320</t>
  </si>
  <si>
    <t>292</t>
  </si>
  <si>
    <t>ศูนย์ต้นทุน</t>
  </si>
  <si>
    <t>รหัสกิจกรรมย่อย</t>
  </si>
  <si>
    <t>รหัสบัญชีแยกประเภท</t>
  </si>
  <si>
    <t>ค่าใช้จ่าย</t>
  </si>
  <si>
    <t>รวม</t>
  </si>
  <si>
    <t>หมายเหตุ</t>
  </si>
  <si>
    <t>(ลงชื่อ)</t>
  </si>
  <si>
    <t>ผู้ตรวจสอบข้อมูล</t>
  </si>
  <si>
    <t xml:space="preserve">           ( </t>
  </si>
  <si>
    <t>)</t>
  </si>
  <si>
    <t>รวมทั้งสิ้น</t>
  </si>
  <si>
    <t>ข้อมูลค่าใช้จ่ายของสำนักสถานพยาบาลและการประกอบโรคศิลปะ ประจำปีงบประมาณ พ.ศ.2558</t>
  </si>
  <si>
    <t>ข้อมูลค่าใช้จ่ายของกองแบบแผน ประจำปีงบประมาณ พ.ศ.2558</t>
  </si>
  <si>
    <t>ข้อมูลค่าใช้จ่ายของกองวิศวกรรมการแพทย์ ประจำปีงบประมาณ พ.ศ.2558</t>
  </si>
  <si>
    <t>ข้อมูลค่าใช้จ่ายของกองสนับสนุนสุขภาพภาคประชาชน ประจำปีงบประมาณ พ.ศ.2558</t>
  </si>
  <si>
    <t>ข้อมูลค่าใช้จ่ายของกองสุขศึกษา ประจำปีงบประมาณ พ.ศ.2558</t>
  </si>
  <si>
    <t>ข้อมูลค่าใช้จ่ายของกองสุขภาพระหว่างประเทศ ประจำปีงบประมาณ พ.ศ.2558</t>
  </si>
  <si>
    <t>ข้อมูลค่าใช้จ่ายของกองกฎหมาย ประจำปีงบประมาณ พ.ศ.2558</t>
  </si>
  <si>
    <t>ข้อมูลค่าใช้จ่ายของกองบริหารทรัพยากรบุคคล ประจำปีงบประมาณ พ.ศ.2558</t>
  </si>
  <si>
    <t>ข้อมูลค่าใช้จ่ายของกองแผนงาน ประจำปีงบประมาณ พ.ศ.2558</t>
  </si>
  <si>
    <t>ข้อมูลค่าใช้จ่ายของศูนย์ปฏิบัติการต่อต้านการทุจริต ประจำปีงบประมาณ พ.ศ.2558</t>
  </si>
  <si>
    <t>ข้อมูลค่าใช้จ่ายของสำนักงานสนับสนุนบริการสุขภาพเขต1 จังหวัดเชียงใหม่ ประจำปีงบประมาณ พ.ศ.2558</t>
  </si>
  <si>
    <t>ข้อมูลค่าใช้จ่ายของสำนักงานสนับสนุนบริการสุขภาพเขต2 จังหวัดพิษณุโลก ประจำปีงบประมาณ พ.ศ.2558</t>
  </si>
  <si>
    <t>ข้อมูลค่าใช้จ่ายของสำนักงานสนับสนุนบริการสุขภาพเขต3 จังหวัดนครสวรรค์ ประจำปีงบประมาณ พ.ศ.2558</t>
  </si>
  <si>
    <t>ข้อมูลค่าใช้จ่ายของสำนักงานสนับสนุนบริการสุขภาพเขต4 จังหวัดนนทบุรี ประจำปีงบประมาณ พ.ศ.2558</t>
  </si>
  <si>
    <t>ข้อมูลค่าใช้จ่ายของสำนักงานสนับสนุนบริการสุขภาพเขต5 จังหวัดราชบุรี ประจำปีงบประมาณ พ.ศ.2558</t>
  </si>
  <si>
    <t>ข้อมูลค่าใช้จ่ายของสำนักงานสนับสนุนบริการสุขภาพเขต6 จังหวัดชลบุรี ประจำปีงบประมาณ พ.ศ.2558</t>
  </si>
  <si>
    <t>ข้อมูลค่าใช้จ่ายของสำนักงานสนับสนุนบริการสุขภาพเขต7 จังหวัดขอนแก่น ประจำปีงบประมาณ พ.ศ.2558</t>
  </si>
  <si>
    <t>ข้อมูลค่าใช้จ่ายของสำนักงานสนับสนุนบริการสุขภาพเขต8 จังหวัดอุดรธานี ประจำปีงบประมาณ พ.ศ.2558</t>
  </si>
  <si>
    <t>ข้อมูลค่าใช้จ่ายของสำนักงานสนับสนุนบริการสุขภาพเขต9 จังหวัดนครราชสีมา ประจำปีงบประมาณ พ.ศ.2558</t>
  </si>
  <si>
    <t>ข้อมูลค่าใช้จ่ายของสำนักงานสนับสนุนบริการสุขภาพเขต10จังหวัดอุบลราชธานี ประจำปีงบประมาณ พ.ศ.2558</t>
  </si>
  <si>
    <t>ข้อมูลค่าใช้จ่ายของสำนักงานสนับสนุนบริการสุขภาพเขต11 จังหวัดนครศรีธรรมราชและสุราษฎณ์ธารี ประจำปีงบประมาณ พ.ศ.2558</t>
  </si>
  <si>
    <t>ข้อมูลค่าใช้จ่ายของสำนักงานสนับสนุนบริการสุขภาพเขต12จังหวัดสงขลา ประจำปีงบประมาณ พ.ศ.2558</t>
  </si>
  <si>
    <t>ข้อมูลค่าใช้จ่ายของสำนักงานสนับสนุนบริการสุขภาพเขต12สาขา จังหวัดยะลา ประจำปีงบประมาณ พ.ศ.2558</t>
  </si>
  <si>
    <t>ข้อมูลค่าใช้จ่ายของกองคลัง ประจำปีงบประมาณ พ.ศ.2558</t>
  </si>
  <si>
    <t>ข้อมูลค่าใช้จ่ายของสำนักบริหาร ประจำปีงบประมาณ พ.ศ.2558</t>
  </si>
  <si>
    <t>ข้อมูลค่าใช้จ่ายของกลุ่มตรวจสอบภายใน ประจำปีงบประมาณ พ.ศ.2558</t>
  </si>
  <si>
    <t>ข้อมูลค่าใช้จ่ายของกลุ่มพัฒนาระบบบริหาร ประจำปีงบประมาณ พ.ศ.2558</t>
  </si>
  <si>
    <t>ผู้รับรองข้อมูล</t>
  </si>
  <si>
    <t>หัวหน้าหน่วยงาน</t>
  </si>
  <si>
    <t>เอกสาร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</si>
</sst>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3" fontId="0" fillId="0" borderId="0" xfId="33" applyFont="1" applyAlignment="1">
      <alignment/>
    </xf>
    <xf numFmtId="43" fontId="38" fillId="0" borderId="0" xfId="33" applyFont="1" applyAlignment="1">
      <alignment/>
    </xf>
    <xf numFmtId="43" fontId="39" fillId="0" borderId="0" xfId="33" applyFont="1" applyAlignment="1">
      <alignment/>
    </xf>
    <xf numFmtId="164" fontId="4" fillId="0" borderId="10" xfId="33" applyNumberFormat="1" applyFont="1" applyFill="1" applyBorder="1" applyAlignment="1">
      <alignment horizontal="right" wrapText="1"/>
    </xf>
    <xf numFmtId="43" fontId="4" fillId="0" borderId="10" xfId="33" applyFont="1" applyFill="1" applyBorder="1" applyAlignment="1">
      <alignment wrapText="1"/>
    </xf>
    <xf numFmtId="43" fontId="4" fillId="0" borderId="10" xfId="33" applyFont="1" applyFill="1" applyBorder="1" applyAlignment="1">
      <alignment horizontal="right" wrapText="1"/>
    </xf>
    <xf numFmtId="164" fontId="39" fillId="0" borderId="0" xfId="33" applyNumberFormat="1" applyFont="1" applyAlignment="1">
      <alignment/>
    </xf>
    <xf numFmtId="43" fontId="39" fillId="33" borderId="11" xfId="33" applyFont="1" applyFill="1" applyBorder="1" applyAlignment="1">
      <alignment/>
    </xf>
    <xf numFmtId="164" fontId="4" fillId="0" borderId="11" xfId="33" applyNumberFormat="1" applyFont="1" applyFill="1" applyBorder="1" applyAlignment="1">
      <alignment horizontal="right" wrapText="1"/>
    </xf>
    <xf numFmtId="43" fontId="4" fillId="0" borderId="11" xfId="33" applyFont="1" applyFill="1" applyBorder="1" applyAlignment="1">
      <alignment wrapText="1"/>
    </xf>
    <xf numFmtId="43" fontId="4" fillId="0" borderId="11" xfId="33" applyFont="1" applyFill="1" applyBorder="1" applyAlignment="1">
      <alignment horizontal="right" wrapText="1"/>
    </xf>
    <xf numFmtId="43" fontId="39" fillId="0" borderId="11" xfId="33" applyFont="1" applyBorder="1" applyAlignment="1">
      <alignment/>
    </xf>
    <xf numFmtId="43" fontId="39" fillId="0" borderId="0" xfId="33" applyFont="1" applyAlignment="1">
      <alignment horizontal="right"/>
    </xf>
    <xf numFmtId="164" fontId="40" fillId="0" borderId="0" xfId="33" applyNumberFormat="1" applyFont="1" applyAlignment="1">
      <alignment/>
    </xf>
    <xf numFmtId="43" fontId="40" fillId="0" borderId="0" xfId="33" applyFont="1" applyAlignment="1">
      <alignment/>
    </xf>
    <xf numFmtId="164" fontId="5" fillId="34" borderId="12" xfId="33" applyNumberFormat="1" applyFont="1" applyFill="1" applyBorder="1" applyAlignment="1">
      <alignment horizontal="center" vertical="center"/>
    </xf>
    <xf numFmtId="43" fontId="5" fillId="34" borderId="12" xfId="33" applyFont="1" applyFill="1" applyBorder="1" applyAlignment="1">
      <alignment horizontal="center" vertical="center" wrapText="1"/>
    </xf>
    <xf numFmtId="43" fontId="5" fillId="34" borderId="12" xfId="33" applyFont="1" applyFill="1" applyBorder="1" applyAlignment="1">
      <alignment horizontal="center" vertical="center"/>
    </xf>
    <xf numFmtId="43" fontId="5" fillId="34" borderId="13" xfId="33" applyFont="1" applyFill="1" applyBorder="1" applyAlignment="1">
      <alignment horizontal="center" vertical="center"/>
    </xf>
    <xf numFmtId="43" fontId="40" fillId="33" borderId="14" xfId="33" applyFont="1" applyFill="1" applyBorder="1" applyAlignment="1">
      <alignment horizontal="center" vertical="center"/>
    </xf>
    <xf numFmtId="43" fontId="40" fillId="33" borderId="0" xfId="33" applyFont="1" applyFill="1" applyAlignment="1">
      <alignment/>
    </xf>
    <xf numFmtId="164" fontId="5" fillId="0" borderId="11" xfId="33" applyNumberFormat="1" applyFont="1" applyFill="1" applyBorder="1" applyAlignment="1">
      <alignment horizontal="right" wrapText="1"/>
    </xf>
    <xf numFmtId="43" fontId="5" fillId="0" borderId="11" xfId="33" applyFont="1" applyFill="1" applyBorder="1" applyAlignment="1">
      <alignment wrapText="1"/>
    </xf>
    <xf numFmtId="43" fontId="5" fillId="0" borderId="11" xfId="33" applyFont="1" applyFill="1" applyBorder="1" applyAlignment="1">
      <alignment horizontal="right" wrapText="1"/>
    </xf>
    <xf numFmtId="43" fontId="40" fillId="0" borderId="11" xfId="33" applyFont="1" applyBorder="1" applyAlignment="1">
      <alignment/>
    </xf>
    <xf numFmtId="43" fontId="40" fillId="33" borderId="11" xfId="33" applyFont="1" applyFill="1" applyBorder="1" applyAlignment="1">
      <alignment horizontal="center" vertical="center"/>
    </xf>
    <xf numFmtId="164" fontId="5" fillId="34" borderId="11" xfId="33" applyNumberFormat="1" applyFont="1" applyFill="1" applyBorder="1" applyAlignment="1">
      <alignment horizontal="center" vertical="center"/>
    </xf>
    <xf numFmtId="43" fontId="5" fillId="34" borderId="11" xfId="33" applyFont="1" applyFill="1" applyBorder="1" applyAlignment="1">
      <alignment horizontal="center" vertical="center" wrapText="1"/>
    </xf>
    <xf numFmtId="43" fontId="5" fillId="34" borderId="11" xfId="33" applyFont="1" applyFill="1" applyBorder="1" applyAlignment="1">
      <alignment horizontal="center" vertical="center"/>
    </xf>
    <xf numFmtId="43" fontId="3" fillId="0" borderId="11" xfId="33" applyFont="1" applyFill="1" applyBorder="1" applyAlignment="1">
      <alignment wrapText="1"/>
    </xf>
    <xf numFmtId="43" fontId="3" fillId="0" borderId="11" xfId="33" applyFont="1" applyFill="1" applyBorder="1" applyAlignment="1">
      <alignment horizontal="right" wrapText="1"/>
    </xf>
    <xf numFmtId="43" fontId="38" fillId="0" borderId="11" xfId="33" applyFont="1" applyBorder="1" applyAlignment="1">
      <alignment/>
    </xf>
    <xf numFmtId="0" fontId="38" fillId="0" borderId="0" xfId="0" applyFont="1" applyAlignment="1">
      <alignment/>
    </xf>
    <xf numFmtId="43" fontId="41" fillId="0" borderId="0" xfId="33" applyFont="1" applyAlignment="1">
      <alignment/>
    </xf>
    <xf numFmtId="164" fontId="6" fillId="34" borderId="11" xfId="33" applyNumberFormat="1" applyFont="1" applyFill="1" applyBorder="1" applyAlignment="1">
      <alignment horizontal="center" vertical="center"/>
    </xf>
    <xf numFmtId="43" fontId="6" fillId="34" borderId="11" xfId="33" applyFont="1" applyFill="1" applyBorder="1" applyAlignment="1">
      <alignment horizontal="center" vertical="center" wrapText="1"/>
    </xf>
    <xf numFmtId="43" fontId="6" fillId="34" borderId="11" xfId="33" applyFont="1" applyFill="1" applyBorder="1" applyAlignment="1">
      <alignment horizontal="center" vertical="center"/>
    </xf>
    <xf numFmtId="43" fontId="41" fillId="33" borderId="11" xfId="33" applyFont="1" applyFill="1" applyBorder="1" applyAlignment="1">
      <alignment horizontal="center" vertical="center"/>
    </xf>
    <xf numFmtId="43" fontId="41" fillId="33" borderId="0" xfId="33" applyFont="1" applyFill="1" applyAlignment="1">
      <alignment/>
    </xf>
    <xf numFmtId="43" fontId="38" fillId="0" borderId="0" xfId="33" applyFont="1" applyAlignment="1">
      <alignment horizontal="right"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43" fontId="41" fillId="0" borderId="11" xfId="0" applyNumberFormat="1" applyFont="1" applyBorder="1" applyAlignment="1">
      <alignment/>
    </xf>
    <xf numFmtId="164" fontId="3" fillId="0" borderId="11" xfId="33" applyNumberFormat="1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43" fontId="3" fillId="0" borderId="11" xfId="33" applyFont="1" applyFill="1" applyBorder="1" applyAlignment="1">
      <alignment horizontal="center" wrapText="1"/>
    </xf>
    <xf numFmtId="0" fontId="39" fillId="0" borderId="0" xfId="0" applyFont="1" applyAlignment="1">
      <alignment/>
    </xf>
    <xf numFmtId="164" fontId="4" fillId="0" borderId="11" xfId="33" applyNumberFormat="1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64" fontId="5" fillId="0" borderId="11" xfId="33" applyNumberFormat="1" applyFont="1" applyFill="1" applyBorder="1" applyAlignment="1">
      <alignment horizontal="center" wrapText="1"/>
    </xf>
    <xf numFmtId="43" fontId="5" fillId="34" borderId="11" xfId="33" applyFont="1" applyFill="1" applyBorder="1" applyAlignment="1">
      <alignment vertical="center" wrapText="1"/>
    </xf>
    <xf numFmtId="43" fontId="4" fillId="0" borderId="11" xfId="33" applyFont="1" applyFill="1" applyBorder="1" applyAlignment="1">
      <alignment horizontal="center" wrapText="1"/>
    </xf>
    <xf numFmtId="164" fontId="40" fillId="0" borderId="15" xfId="33" applyNumberFormat="1" applyFont="1" applyBorder="1" applyAlignment="1">
      <alignment horizontal="left"/>
    </xf>
    <xf numFmtId="0" fontId="4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43" fontId="5" fillId="0" borderId="11" xfId="33" applyFont="1" applyFill="1" applyBorder="1" applyAlignment="1">
      <alignment horizontal="center" wrapText="1"/>
    </xf>
    <xf numFmtId="164" fontId="40" fillId="0" borderId="15" xfId="33" applyNumberFormat="1" applyFont="1" applyBorder="1" applyAlignment="1">
      <alignment/>
    </xf>
    <xf numFmtId="164" fontId="40" fillId="0" borderId="15" xfId="33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43" fontId="40" fillId="0" borderId="0" xfId="0" applyNumberFormat="1" applyFont="1" applyBorder="1" applyAlignment="1">
      <alignment/>
    </xf>
    <xf numFmtId="43" fontId="40" fillId="0" borderId="0" xfId="33" applyFont="1" applyBorder="1" applyAlignment="1">
      <alignment/>
    </xf>
    <xf numFmtId="43" fontId="39" fillId="0" borderId="0" xfId="33" applyFont="1" applyAlignment="1">
      <alignment horizontal="right"/>
    </xf>
    <xf numFmtId="43" fontId="39" fillId="0" borderId="0" xfId="33" applyFont="1" applyAlignment="1">
      <alignment horizontal="right"/>
    </xf>
    <xf numFmtId="43" fontId="39" fillId="0" borderId="0" xfId="33" applyFont="1" applyAlignment="1">
      <alignment horizontal="right"/>
    </xf>
    <xf numFmtId="43" fontId="38" fillId="0" borderId="0" xfId="33" applyFont="1" applyAlignment="1">
      <alignment horizontal="right"/>
    </xf>
    <xf numFmtId="164" fontId="41" fillId="0" borderId="15" xfId="33" applyNumberFormat="1" applyFont="1" applyBorder="1" applyAlignment="1">
      <alignment horizontal="left"/>
    </xf>
    <xf numFmtId="164" fontId="40" fillId="0" borderId="15" xfId="33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E46">
      <selection activeCell="I61" sqref="I61"/>
    </sheetView>
  </sheetViews>
  <sheetFormatPr defaultColWidth="9.140625" defaultRowHeight="15"/>
  <cols>
    <col min="1" max="1" width="10.28125" style="7" customWidth="1"/>
    <col min="2" max="2" width="4.8515625" style="3" customWidth="1"/>
    <col min="3" max="3" width="10.7109375" style="3" customWidth="1"/>
    <col min="4" max="4" width="34.57421875" style="3" customWidth="1"/>
    <col min="5" max="5" width="10.8515625" style="3" bestFit="1" customWidth="1"/>
    <col min="6" max="6" width="7.8515625" style="3" bestFit="1" customWidth="1"/>
    <col min="7" max="8" width="13.8515625" style="3" customWidth="1"/>
    <col min="9" max="9" width="11.140625" style="3" customWidth="1"/>
    <col min="10" max="10" width="11.28125" style="3" customWidth="1"/>
    <col min="11" max="16384" width="8.8515625" style="3" customWidth="1"/>
  </cols>
  <sheetData>
    <row r="1" spans="1:10" s="15" customFormat="1" ht="15">
      <c r="A1" s="14" t="s">
        <v>264</v>
      </c>
      <c r="J1" s="70" t="s">
        <v>267</v>
      </c>
    </row>
    <row r="2" spans="1:10" s="21" customFormat="1" ht="63.75" customHeight="1">
      <c r="A2" s="16" t="s">
        <v>227</v>
      </c>
      <c r="B2" s="17" t="s">
        <v>228</v>
      </c>
      <c r="C2" s="17" t="s">
        <v>229</v>
      </c>
      <c r="D2" s="18" t="s">
        <v>230</v>
      </c>
      <c r="E2" s="17" t="s">
        <v>0</v>
      </c>
      <c r="F2" s="17" t="s">
        <v>1</v>
      </c>
      <c r="G2" s="18" t="s">
        <v>2</v>
      </c>
      <c r="H2" s="19" t="s">
        <v>3</v>
      </c>
      <c r="I2" s="20" t="s">
        <v>231</v>
      </c>
      <c r="J2" s="26" t="s">
        <v>232</v>
      </c>
    </row>
    <row r="3" spans="1:10" ht="15" customHeight="1">
      <c r="A3" s="9">
        <v>2100700001</v>
      </c>
      <c r="B3" s="10" t="s">
        <v>4</v>
      </c>
      <c r="C3" s="10" t="s">
        <v>5</v>
      </c>
      <c r="D3" s="10" t="s">
        <v>6</v>
      </c>
      <c r="E3" s="11">
        <v>2325045.54516415</v>
      </c>
      <c r="F3" s="12"/>
      <c r="G3" s="12"/>
      <c r="H3" s="8"/>
      <c r="I3" s="12">
        <f>SUM(E3:H3)</f>
        <v>2325045.54516415</v>
      </c>
      <c r="J3" s="12"/>
    </row>
    <row r="4" spans="1:10" ht="15" customHeight="1">
      <c r="A4" s="9">
        <v>2100700001</v>
      </c>
      <c r="B4" s="10" t="s">
        <v>4</v>
      </c>
      <c r="C4" s="10" t="s">
        <v>7</v>
      </c>
      <c r="D4" s="10" t="s">
        <v>8</v>
      </c>
      <c r="E4" s="11">
        <v>1842.5909494232476</v>
      </c>
      <c r="F4" s="12"/>
      <c r="G4" s="12"/>
      <c r="H4" s="12"/>
      <c r="I4" s="12">
        <f aca="true" t="shared" si="0" ref="I4:I44">SUM(E4:H4)</f>
        <v>1842.5909494232476</v>
      </c>
      <c r="J4" s="12"/>
    </row>
    <row r="5" spans="1:10" ht="15" customHeight="1">
      <c r="A5" s="9">
        <v>2100700001</v>
      </c>
      <c r="B5" s="10" t="s">
        <v>4</v>
      </c>
      <c r="C5" s="10" t="s">
        <v>9</v>
      </c>
      <c r="D5" s="10" t="s">
        <v>10</v>
      </c>
      <c r="E5" s="11">
        <v>4811.365394853594</v>
      </c>
      <c r="F5" s="12"/>
      <c r="G5" s="12"/>
      <c r="H5" s="12"/>
      <c r="I5" s="12">
        <f t="shared" si="0"/>
        <v>4811.365394853594</v>
      </c>
      <c r="J5" s="12"/>
    </row>
    <row r="6" spans="1:10" ht="15" customHeight="1">
      <c r="A6" s="9">
        <v>2100700001</v>
      </c>
      <c r="B6" s="10" t="s">
        <v>4</v>
      </c>
      <c r="C6" s="10" t="s">
        <v>11</v>
      </c>
      <c r="D6" s="10" t="s">
        <v>12</v>
      </c>
      <c r="E6" s="11">
        <v>142518.45279503113</v>
      </c>
      <c r="F6" s="12"/>
      <c r="G6" s="12"/>
      <c r="H6" s="12"/>
      <c r="I6" s="12">
        <f t="shared" si="0"/>
        <v>142518.45279503113</v>
      </c>
      <c r="J6" s="12"/>
    </row>
    <row r="7" spans="1:10" ht="15" customHeight="1">
      <c r="A7" s="9">
        <v>2100700001</v>
      </c>
      <c r="B7" s="10" t="s">
        <v>4</v>
      </c>
      <c r="C7" s="10" t="s">
        <v>60</v>
      </c>
      <c r="D7" s="10" t="s">
        <v>61</v>
      </c>
      <c r="E7" s="11">
        <v>1120500</v>
      </c>
      <c r="F7" s="12"/>
      <c r="G7" s="12"/>
      <c r="H7" s="12"/>
      <c r="I7" s="12">
        <f t="shared" si="0"/>
        <v>1120500</v>
      </c>
      <c r="J7" s="12"/>
    </row>
    <row r="8" spans="1:10" ht="15" customHeight="1">
      <c r="A8" s="9">
        <v>2100700001</v>
      </c>
      <c r="B8" s="10" t="s">
        <v>4</v>
      </c>
      <c r="C8" s="10" t="s">
        <v>13</v>
      </c>
      <c r="D8" s="10" t="s">
        <v>14</v>
      </c>
      <c r="E8" s="12"/>
      <c r="F8" s="12"/>
      <c r="G8" s="11">
        <v>51686.71606033718</v>
      </c>
      <c r="H8" s="12"/>
      <c r="I8" s="12">
        <f t="shared" si="0"/>
        <v>51686.71606033718</v>
      </c>
      <c r="J8" s="12"/>
    </row>
    <row r="9" spans="1:10" ht="15" customHeight="1">
      <c r="A9" s="9">
        <v>2100700001</v>
      </c>
      <c r="B9" s="10" t="s">
        <v>4</v>
      </c>
      <c r="C9" s="10" t="s">
        <v>15</v>
      </c>
      <c r="D9" s="10" t="s">
        <v>16</v>
      </c>
      <c r="E9" s="12"/>
      <c r="F9" s="12"/>
      <c r="G9" s="11">
        <v>77530.07400177463</v>
      </c>
      <c r="H9" s="12"/>
      <c r="I9" s="12">
        <f t="shared" si="0"/>
        <v>77530.07400177463</v>
      </c>
      <c r="J9" s="12"/>
    </row>
    <row r="10" spans="1:10" ht="15" customHeight="1">
      <c r="A10" s="9">
        <v>2100700001</v>
      </c>
      <c r="B10" s="10" t="s">
        <v>4</v>
      </c>
      <c r="C10" s="10" t="s">
        <v>17</v>
      </c>
      <c r="D10" s="10" t="s">
        <v>18</v>
      </c>
      <c r="E10" s="12"/>
      <c r="F10" s="12"/>
      <c r="G10" s="11">
        <v>13683.803194321208</v>
      </c>
      <c r="H10" s="12"/>
      <c r="I10" s="12">
        <f t="shared" si="0"/>
        <v>13683.803194321208</v>
      </c>
      <c r="J10" s="12"/>
    </row>
    <row r="11" spans="1:10" ht="15" customHeight="1">
      <c r="A11" s="9">
        <v>2100700001</v>
      </c>
      <c r="B11" s="10" t="s">
        <v>4</v>
      </c>
      <c r="C11" s="10" t="s">
        <v>62</v>
      </c>
      <c r="D11" s="10" t="s">
        <v>63</v>
      </c>
      <c r="E11" s="11">
        <v>3690</v>
      </c>
      <c r="F11" s="12"/>
      <c r="G11" s="12"/>
      <c r="H11" s="12"/>
      <c r="I11" s="12">
        <f t="shared" si="0"/>
        <v>3690</v>
      </c>
      <c r="J11" s="12"/>
    </row>
    <row r="12" spans="1:10" ht="15" customHeight="1">
      <c r="A12" s="9">
        <v>2100700001</v>
      </c>
      <c r="B12" s="10" t="s">
        <v>4</v>
      </c>
      <c r="C12" s="10" t="s">
        <v>19</v>
      </c>
      <c r="D12" s="10" t="s">
        <v>20</v>
      </c>
      <c r="E12" s="11">
        <v>0</v>
      </c>
      <c r="F12" s="12"/>
      <c r="G12" s="12"/>
      <c r="H12" s="12"/>
      <c r="I12" s="12">
        <f t="shared" si="0"/>
        <v>0</v>
      </c>
      <c r="J12" s="12"/>
    </row>
    <row r="13" spans="1:10" ht="15" customHeight="1">
      <c r="A13" s="9">
        <v>2100700001</v>
      </c>
      <c r="B13" s="10" t="s">
        <v>4</v>
      </c>
      <c r="C13" s="10" t="s">
        <v>21</v>
      </c>
      <c r="D13" s="10" t="s">
        <v>22</v>
      </c>
      <c r="E13" s="11">
        <v>10541.25998225377</v>
      </c>
      <c r="F13" s="12"/>
      <c r="G13" s="12"/>
      <c r="H13" s="12"/>
      <c r="I13" s="12">
        <f t="shared" si="0"/>
        <v>10541.25998225377</v>
      </c>
      <c r="J13" s="12"/>
    </row>
    <row r="14" spans="1:10" ht="15" customHeight="1">
      <c r="A14" s="9">
        <v>2100700001</v>
      </c>
      <c r="B14" s="10" t="s">
        <v>4</v>
      </c>
      <c r="C14" s="10" t="s">
        <v>64</v>
      </c>
      <c r="D14" s="10" t="s">
        <v>65</v>
      </c>
      <c r="E14" s="12"/>
      <c r="F14" s="12"/>
      <c r="G14" s="11">
        <v>39256.75</v>
      </c>
      <c r="H14" s="12"/>
      <c r="I14" s="12">
        <f t="shared" si="0"/>
        <v>39256.75</v>
      </c>
      <c r="J14" s="12"/>
    </row>
    <row r="15" spans="1:10" ht="15" customHeight="1">
      <c r="A15" s="9">
        <v>2100700001</v>
      </c>
      <c r="B15" s="10" t="s">
        <v>4</v>
      </c>
      <c r="C15" s="10" t="s">
        <v>23</v>
      </c>
      <c r="D15" s="10" t="s">
        <v>24</v>
      </c>
      <c r="E15" s="12"/>
      <c r="F15" s="12"/>
      <c r="G15" s="11">
        <v>223588.01242236016</v>
      </c>
      <c r="H15" s="12"/>
      <c r="I15" s="12">
        <f t="shared" si="0"/>
        <v>223588.01242236016</v>
      </c>
      <c r="J15" s="12"/>
    </row>
    <row r="16" spans="1:10" ht="15" customHeight="1">
      <c r="A16" s="9">
        <v>2100700001</v>
      </c>
      <c r="B16" s="10" t="s">
        <v>4</v>
      </c>
      <c r="C16" s="10" t="s">
        <v>66</v>
      </c>
      <c r="D16" s="10" t="s">
        <v>67</v>
      </c>
      <c r="E16" s="12"/>
      <c r="F16" s="12"/>
      <c r="G16" s="11">
        <v>128356.85678793272</v>
      </c>
      <c r="H16" s="12"/>
      <c r="I16" s="12">
        <f t="shared" si="0"/>
        <v>128356.85678793272</v>
      </c>
      <c r="J16" s="12"/>
    </row>
    <row r="17" spans="1:10" ht="15" customHeight="1">
      <c r="A17" s="9">
        <v>2100700001</v>
      </c>
      <c r="B17" s="10" t="s">
        <v>4</v>
      </c>
      <c r="C17" s="10" t="s">
        <v>68</v>
      </c>
      <c r="D17" s="10" t="s">
        <v>69</v>
      </c>
      <c r="E17" s="12"/>
      <c r="F17" s="12"/>
      <c r="G17" s="11">
        <v>4190.328305235137</v>
      </c>
      <c r="H17" s="12"/>
      <c r="I17" s="12">
        <f t="shared" si="0"/>
        <v>4190.328305235137</v>
      </c>
      <c r="J17" s="12"/>
    </row>
    <row r="18" spans="1:10" ht="15" customHeight="1">
      <c r="A18" s="9">
        <v>2100700001</v>
      </c>
      <c r="B18" s="10" t="s">
        <v>4</v>
      </c>
      <c r="C18" s="10" t="s">
        <v>25</v>
      </c>
      <c r="D18" s="10" t="s">
        <v>26</v>
      </c>
      <c r="E18" s="11">
        <v>2391.339130434783</v>
      </c>
      <c r="F18" s="12"/>
      <c r="G18" s="12"/>
      <c r="H18" s="12"/>
      <c r="I18" s="12">
        <f t="shared" si="0"/>
        <v>2391.339130434783</v>
      </c>
      <c r="J18" s="12"/>
    </row>
    <row r="19" spans="1:10" ht="15" customHeight="1">
      <c r="A19" s="9">
        <v>2100700001</v>
      </c>
      <c r="B19" s="10" t="s">
        <v>4</v>
      </c>
      <c r="C19" s="10" t="s">
        <v>27</v>
      </c>
      <c r="D19" s="10" t="s">
        <v>28</v>
      </c>
      <c r="E19" s="11">
        <v>338.19875776397515</v>
      </c>
      <c r="F19" s="11">
        <v>170.36379769299023</v>
      </c>
      <c r="G19" s="12"/>
      <c r="H19" s="12"/>
      <c r="I19" s="12">
        <f t="shared" si="0"/>
        <v>508.56255545696536</v>
      </c>
      <c r="J19" s="12"/>
    </row>
    <row r="20" spans="1:10" ht="15" customHeight="1">
      <c r="A20" s="9">
        <v>2100700001</v>
      </c>
      <c r="B20" s="10" t="s">
        <v>4</v>
      </c>
      <c r="C20" s="10" t="s">
        <v>29</v>
      </c>
      <c r="D20" s="10" t="s">
        <v>30</v>
      </c>
      <c r="E20" s="11">
        <v>514.6406388642414</v>
      </c>
      <c r="F20" s="12"/>
      <c r="G20" s="12"/>
      <c r="H20" s="12"/>
      <c r="I20" s="12">
        <f t="shared" si="0"/>
        <v>514.6406388642414</v>
      </c>
      <c r="J20" s="12"/>
    </row>
    <row r="21" spans="1:10" ht="15" customHeight="1">
      <c r="A21" s="9">
        <v>2100700001</v>
      </c>
      <c r="B21" s="10" t="s">
        <v>4</v>
      </c>
      <c r="C21" s="10" t="s">
        <v>31</v>
      </c>
      <c r="D21" s="10" t="s">
        <v>32</v>
      </c>
      <c r="E21" s="11">
        <v>5816.714285714285</v>
      </c>
      <c r="F21" s="12"/>
      <c r="G21" s="12"/>
      <c r="H21" s="12"/>
      <c r="I21" s="12">
        <f t="shared" si="0"/>
        <v>5816.714285714285</v>
      </c>
      <c r="J21" s="12"/>
    </row>
    <row r="22" spans="1:10" ht="15" customHeight="1">
      <c r="A22" s="9">
        <v>2100700001</v>
      </c>
      <c r="B22" s="10" t="s">
        <v>4</v>
      </c>
      <c r="C22" s="10" t="s">
        <v>33</v>
      </c>
      <c r="D22" s="10" t="s">
        <v>34</v>
      </c>
      <c r="E22" s="11">
        <v>19975.799999999996</v>
      </c>
      <c r="F22" s="11">
        <v>144.26486246672582</v>
      </c>
      <c r="G22" s="12"/>
      <c r="H22" s="12"/>
      <c r="I22" s="12">
        <f t="shared" si="0"/>
        <v>20120.064862466723</v>
      </c>
      <c r="J22" s="12"/>
    </row>
    <row r="23" spans="1:10" ht="15" customHeight="1">
      <c r="A23" s="9">
        <v>2100700001</v>
      </c>
      <c r="B23" s="10" t="s">
        <v>4</v>
      </c>
      <c r="C23" s="10" t="s">
        <v>37</v>
      </c>
      <c r="D23" s="10" t="s">
        <v>38</v>
      </c>
      <c r="E23" s="11">
        <v>0</v>
      </c>
      <c r="F23" s="11">
        <v>70.09760425909494</v>
      </c>
      <c r="G23" s="12"/>
      <c r="H23" s="12"/>
      <c r="I23" s="12">
        <f t="shared" si="0"/>
        <v>70.09760425909494</v>
      </c>
      <c r="J23" s="12"/>
    </row>
    <row r="24" spans="1:10" ht="15" customHeight="1">
      <c r="A24" s="9">
        <v>2100700001</v>
      </c>
      <c r="B24" s="10" t="s">
        <v>4</v>
      </c>
      <c r="C24" s="10" t="s">
        <v>39</v>
      </c>
      <c r="D24" s="10" t="s">
        <v>40</v>
      </c>
      <c r="E24" s="11">
        <v>1017.8459627329194</v>
      </c>
      <c r="F24" s="11">
        <v>2000</v>
      </c>
      <c r="G24" s="12"/>
      <c r="H24" s="12"/>
      <c r="I24" s="12">
        <f t="shared" si="0"/>
        <v>3017.8459627329194</v>
      </c>
      <c r="J24" s="12"/>
    </row>
    <row r="25" spans="1:10" ht="15" customHeight="1">
      <c r="A25" s="9">
        <v>2100700001</v>
      </c>
      <c r="B25" s="10" t="s">
        <v>4</v>
      </c>
      <c r="C25" s="10" t="s">
        <v>41</v>
      </c>
      <c r="D25" s="10" t="s">
        <v>42</v>
      </c>
      <c r="E25" s="11">
        <v>55.6564330079858</v>
      </c>
      <c r="F25" s="12"/>
      <c r="G25" s="12"/>
      <c r="H25" s="12"/>
      <c r="I25" s="12">
        <f t="shared" si="0"/>
        <v>55.6564330079858</v>
      </c>
      <c r="J25" s="12"/>
    </row>
    <row r="26" spans="1:10" ht="15" customHeight="1">
      <c r="A26" s="9">
        <v>2100700001</v>
      </c>
      <c r="B26" s="10" t="s">
        <v>4</v>
      </c>
      <c r="C26" s="10" t="s">
        <v>45</v>
      </c>
      <c r="D26" s="10" t="s">
        <v>46</v>
      </c>
      <c r="E26" s="11">
        <v>116.09228039041702</v>
      </c>
      <c r="F26" s="12"/>
      <c r="G26" s="12"/>
      <c r="H26" s="12"/>
      <c r="I26" s="12">
        <f t="shared" si="0"/>
        <v>116.09228039041702</v>
      </c>
      <c r="J26" s="12"/>
    </row>
    <row r="27" spans="1:10" ht="15" customHeight="1">
      <c r="A27" s="9">
        <v>2100700001</v>
      </c>
      <c r="B27" s="10" t="s">
        <v>4</v>
      </c>
      <c r="C27" s="10" t="s">
        <v>47</v>
      </c>
      <c r="D27" s="10" t="s">
        <v>48</v>
      </c>
      <c r="E27" s="11">
        <v>26619.343389529724</v>
      </c>
      <c r="F27" s="12"/>
      <c r="G27" s="12"/>
      <c r="H27" s="12"/>
      <c r="I27" s="12">
        <f t="shared" si="0"/>
        <v>26619.343389529724</v>
      </c>
      <c r="J27" s="12"/>
    </row>
    <row r="28" spans="1:10" ht="15" customHeight="1">
      <c r="A28" s="9">
        <v>2100700001</v>
      </c>
      <c r="B28" s="10" t="s">
        <v>4</v>
      </c>
      <c r="C28" s="10" t="s">
        <v>49</v>
      </c>
      <c r="D28" s="10" t="s">
        <v>50</v>
      </c>
      <c r="E28" s="12"/>
      <c r="F28" s="11">
        <v>4078.3673469387754</v>
      </c>
      <c r="G28" s="12"/>
      <c r="H28" s="12"/>
      <c r="I28" s="12">
        <f t="shared" si="0"/>
        <v>4078.3673469387754</v>
      </c>
      <c r="J28" s="12"/>
    </row>
    <row r="29" spans="1:10" ht="15" customHeight="1">
      <c r="A29" s="9">
        <v>2100700001</v>
      </c>
      <c r="B29" s="10" t="s">
        <v>4</v>
      </c>
      <c r="C29" s="10" t="s">
        <v>51</v>
      </c>
      <c r="D29" s="10" t="s">
        <v>52</v>
      </c>
      <c r="E29" s="12"/>
      <c r="F29" s="12"/>
      <c r="G29" s="12"/>
      <c r="H29" s="11">
        <v>14478.395244010662</v>
      </c>
      <c r="I29" s="12">
        <f t="shared" si="0"/>
        <v>14478.395244010662</v>
      </c>
      <c r="J29" s="12"/>
    </row>
    <row r="30" spans="1:10" ht="15" customHeight="1">
      <c r="A30" s="9">
        <v>2100700001</v>
      </c>
      <c r="B30" s="10" t="s">
        <v>4</v>
      </c>
      <c r="C30" s="10" t="s">
        <v>53</v>
      </c>
      <c r="D30" s="10" t="s">
        <v>54</v>
      </c>
      <c r="E30" s="12"/>
      <c r="F30" s="12"/>
      <c r="G30" s="12"/>
      <c r="H30" s="11">
        <v>9618.399112688556</v>
      </c>
      <c r="I30" s="12">
        <f t="shared" si="0"/>
        <v>9618.399112688556</v>
      </c>
      <c r="J30" s="12"/>
    </row>
    <row r="31" spans="1:10" ht="15" customHeight="1">
      <c r="A31" s="9">
        <v>2100700001</v>
      </c>
      <c r="B31" s="10" t="s">
        <v>4</v>
      </c>
      <c r="C31" s="10" t="s">
        <v>55</v>
      </c>
      <c r="D31" s="10" t="s">
        <v>56</v>
      </c>
      <c r="E31" s="12"/>
      <c r="F31" s="12"/>
      <c r="G31" s="12"/>
      <c r="H31" s="11">
        <v>344.45066548358466</v>
      </c>
      <c r="I31" s="12">
        <f t="shared" si="0"/>
        <v>344.45066548358466</v>
      </c>
      <c r="J31" s="12"/>
    </row>
    <row r="32" spans="1:10" ht="15" customHeight="1">
      <c r="A32" s="9">
        <v>2100700001</v>
      </c>
      <c r="B32" s="10" t="s">
        <v>4</v>
      </c>
      <c r="C32" s="10" t="s">
        <v>57</v>
      </c>
      <c r="D32" s="10" t="s">
        <v>58</v>
      </c>
      <c r="E32" s="11">
        <v>2941.5705412599823</v>
      </c>
      <c r="F32" s="12"/>
      <c r="G32" s="12"/>
      <c r="H32" s="12"/>
      <c r="I32" s="12">
        <f t="shared" si="0"/>
        <v>2941.5705412599823</v>
      </c>
      <c r="J32" s="12"/>
    </row>
    <row r="33" spans="1:10" ht="15" customHeight="1">
      <c r="A33" s="9">
        <v>2100700001</v>
      </c>
      <c r="B33" s="10" t="s">
        <v>70</v>
      </c>
      <c r="C33" s="10" t="s">
        <v>7</v>
      </c>
      <c r="D33" s="10" t="s">
        <v>8</v>
      </c>
      <c r="E33" s="11">
        <v>4700</v>
      </c>
      <c r="F33" s="12"/>
      <c r="G33" s="12"/>
      <c r="H33" s="12"/>
      <c r="I33" s="12">
        <f t="shared" si="0"/>
        <v>4700</v>
      </c>
      <c r="J33" s="12"/>
    </row>
    <row r="34" spans="1:10" ht="15" customHeight="1">
      <c r="A34" s="9">
        <v>2100700001</v>
      </c>
      <c r="B34" s="10" t="s">
        <v>70</v>
      </c>
      <c r="C34" s="10" t="s">
        <v>62</v>
      </c>
      <c r="D34" s="10" t="s">
        <v>63</v>
      </c>
      <c r="E34" s="11">
        <v>41274</v>
      </c>
      <c r="F34" s="12"/>
      <c r="G34" s="12"/>
      <c r="H34" s="12"/>
      <c r="I34" s="12">
        <f t="shared" si="0"/>
        <v>41274</v>
      </c>
      <c r="J34" s="12"/>
    </row>
    <row r="35" spans="1:10" ht="15" customHeight="1">
      <c r="A35" s="9">
        <v>2100700001</v>
      </c>
      <c r="B35" s="10" t="s">
        <v>70</v>
      </c>
      <c r="C35" s="10" t="s">
        <v>19</v>
      </c>
      <c r="D35" s="10" t="s">
        <v>20</v>
      </c>
      <c r="E35" s="11">
        <v>75000</v>
      </c>
      <c r="F35" s="12"/>
      <c r="G35" s="12"/>
      <c r="H35" s="12"/>
      <c r="I35" s="12">
        <f t="shared" si="0"/>
        <v>75000</v>
      </c>
      <c r="J35" s="12"/>
    </row>
    <row r="36" spans="1:10" ht="15" customHeight="1">
      <c r="A36" s="9">
        <v>2100700001</v>
      </c>
      <c r="B36" s="10" t="s">
        <v>70</v>
      </c>
      <c r="C36" s="10" t="s">
        <v>25</v>
      </c>
      <c r="D36" s="10" t="s">
        <v>26</v>
      </c>
      <c r="E36" s="11">
        <v>612653</v>
      </c>
      <c r="F36" s="12"/>
      <c r="G36" s="12"/>
      <c r="H36" s="12"/>
      <c r="I36" s="12">
        <f t="shared" si="0"/>
        <v>612653</v>
      </c>
      <c r="J36" s="12"/>
    </row>
    <row r="37" spans="1:10" ht="15" customHeight="1">
      <c r="A37" s="9">
        <v>2100700001</v>
      </c>
      <c r="B37" s="10" t="s">
        <v>70</v>
      </c>
      <c r="C37" s="10" t="s">
        <v>27</v>
      </c>
      <c r="D37" s="10" t="s">
        <v>28</v>
      </c>
      <c r="E37" s="11">
        <v>38110</v>
      </c>
      <c r="F37" s="12"/>
      <c r="G37" s="12"/>
      <c r="H37" s="12"/>
      <c r="I37" s="12">
        <f t="shared" si="0"/>
        <v>38110</v>
      </c>
      <c r="J37" s="12"/>
    </row>
    <row r="38" spans="1:10" ht="15" customHeight="1">
      <c r="A38" s="9">
        <v>2100700001</v>
      </c>
      <c r="B38" s="10" t="s">
        <v>70</v>
      </c>
      <c r="C38" s="10" t="s">
        <v>29</v>
      </c>
      <c r="D38" s="10" t="s">
        <v>30</v>
      </c>
      <c r="E38" s="11">
        <v>57750</v>
      </c>
      <c r="F38" s="12"/>
      <c r="G38" s="12"/>
      <c r="H38" s="12"/>
      <c r="I38" s="12">
        <f t="shared" si="0"/>
        <v>57750</v>
      </c>
      <c r="J38" s="12"/>
    </row>
    <row r="39" spans="1:10" ht="15" customHeight="1">
      <c r="A39" s="9">
        <v>2100700001</v>
      </c>
      <c r="B39" s="10" t="s">
        <v>70</v>
      </c>
      <c r="C39" s="10" t="s">
        <v>31</v>
      </c>
      <c r="D39" s="10" t="s">
        <v>32</v>
      </c>
      <c r="E39" s="11">
        <v>407135</v>
      </c>
      <c r="F39" s="12"/>
      <c r="G39" s="12"/>
      <c r="H39" s="12"/>
      <c r="I39" s="12">
        <f t="shared" si="0"/>
        <v>407135</v>
      </c>
      <c r="J39" s="12"/>
    </row>
    <row r="40" spans="1:10" ht="15" customHeight="1">
      <c r="A40" s="9">
        <v>2100700001</v>
      </c>
      <c r="B40" s="10" t="s">
        <v>70</v>
      </c>
      <c r="C40" s="10" t="s">
        <v>33</v>
      </c>
      <c r="D40" s="10" t="s">
        <v>34</v>
      </c>
      <c r="E40" s="11">
        <v>143388.28</v>
      </c>
      <c r="F40" s="12"/>
      <c r="G40" s="12"/>
      <c r="H40" s="12"/>
      <c r="I40" s="12">
        <f t="shared" si="0"/>
        <v>143388.28</v>
      </c>
      <c r="J40" s="12"/>
    </row>
    <row r="41" spans="1:10" ht="15" customHeight="1">
      <c r="A41" s="9">
        <v>2100700001</v>
      </c>
      <c r="B41" s="10" t="s">
        <v>70</v>
      </c>
      <c r="C41" s="10" t="s">
        <v>37</v>
      </c>
      <c r="D41" s="10" t="s">
        <v>38</v>
      </c>
      <c r="E41" s="11">
        <v>1131031.18</v>
      </c>
      <c r="F41" s="12"/>
      <c r="G41" s="12"/>
      <c r="H41" s="12"/>
      <c r="I41" s="12">
        <f t="shared" si="0"/>
        <v>1131031.18</v>
      </c>
      <c r="J41" s="12"/>
    </row>
    <row r="42" spans="1:10" ht="15" customHeight="1">
      <c r="A42" s="9">
        <v>2100700001</v>
      </c>
      <c r="B42" s="10" t="s">
        <v>70</v>
      </c>
      <c r="C42" s="10" t="s">
        <v>39</v>
      </c>
      <c r="D42" s="10" t="s">
        <v>40</v>
      </c>
      <c r="E42" s="11">
        <v>21717.18</v>
      </c>
      <c r="F42" s="12"/>
      <c r="G42" s="12"/>
      <c r="H42" s="12"/>
      <c r="I42" s="12">
        <f t="shared" si="0"/>
        <v>21717.18</v>
      </c>
      <c r="J42" s="12"/>
    </row>
    <row r="43" spans="1:10" ht="15" customHeight="1">
      <c r="A43" s="9">
        <v>2100700001</v>
      </c>
      <c r="B43" s="10" t="s">
        <v>70</v>
      </c>
      <c r="C43" s="10" t="s">
        <v>71</v>
      </c>
      <c r="D43" s="10" t="s">
        <v>72</v>
      </c>
      <c r="E43" s="11">
        <v>5590</v>
      </c>
      <c r="F43" s="12"/>
      <c r="G43" s="12"/>
      <c r="H43" s="12"/>
      <c r="I43" s="12">
        <f t="shared" si="0"/>
        <v>5590</v>
      </c>
      <c r="J43" s="12"/>
    </row>
    <row r="44" spans="1:10" ht="15" customHeight="1">
      <c r="A44" s="9">
        <v>2100700001</v>
      </c>
      <c r="B44" s="10" t="s">
        <v>70</v>
      </c>
      <c r="C44" s="10" t="s">
        <v>43</v>
      </c>
      <c r="D44" s="10" t="s">
        <v>44</v>
      </c>
      <c r="E44" s="11">
        <v>136884.41999999998</v>
      </c>
      <c r="F44" s="12"/>
      <c r="G44" s="12"/>
      <c r="H44" s="12"/>
      <c r="I44" s="12">
        <f t="shared" si="0"/>
        <v>136884.41999999998</v>
      </c>
      <c r="J44" s="12"/>
    </row>
    <row r="45" spans="1:10" ht="15" customHeight="1">
      <c r="A45" s="9">
        <v>2100700001</v>
      </c>
      <c r="B45" s="10" t="s">
        <v>73</v>
      </c>
      <c r="C45" s="10" t="s">
        <v>43</v>
      </c>
      <c r="D45" s="10" t="s">
        <v>44</v>
      </c>
      <c r="E45" s="11">
        <v>0</v>
      </c>
      <c r="F45" s="12"/>
      <c r="G45" s="12"/>
      <c r="H45" s="12"/>
      <c r="I45" s="12"/>
      <c r="J45" s="12"/>
    </row>
    <row r="46" spans="1:10" ht="15" customHeight="1">
      <c r="A46" s="9">
        <v>2100700001</v>
      </c>
      <c r="B46" s="10" t="s">
        <v>74</v>
      </c>
      <c r="C46" s="10" t="s">
        <v>37</v>
      </c>
      <c r="D46" s="10" t="s">
        <v>38</v>
      </c>
      <c r="E46" s="11">
        <v>0</v>
      </c>
      <c r="F46" s="12"/>
      <c r="G46" s="12"/>
      <c r="H46" s="12"/>
      <c r="I46" s="12"/>
      <c r="J46" s="12"/>
    </row>
    <row r="47" spans="1:10" ht="15" customHeight="1">
      <c r="A47" s="9">
        <v>2100700001</v>
      </c>
      <c r="B47" s="10" t="s">
        <v>75</v>
      </c>
      <c r="C47" s="10" t="s">
        <v>37</v>
      </c>
      <c r="D47" s="10" t="s">
        <v>38</v>
      </c>
      <c r="E47" s="11">
        <v>0</v>
      </c>
      <c r="F47" s="12"/>
      <c r="G47" s="12"/>
      <c r="H47" s="12"/>
      <c r="I47" s="12"/>
      <c r="J47" s="12"/>
    </row>
    <row r="48" spans="1:10" ht="15" customHeight="1">
      <c r="A48" s="9"/>
      <c r="B48" s="10"/>
      <c r="C48" s="10"/>
      <c r="D48" s="10"/>
      <c r="E48" s="11"/>
      <c r="F48" s="12"/>
      <c r="G48" s="12"/>
      <c r="H48" s="12"/>
      <c r="I48" s="12"/>
      <c r="J48" s="12"/>
    </row>
    <row r="49" spans="1:10" s="15" customFormat="1" ht="15" customHeight="1">
      <c r="A49" s="22"/>
      <c r="B49" s="23"/>
      <c r="C49" s="23"/>
      <c r="D49" s="23" t="s">
        <v>231</v>
      </c>
      <c r="E49" s="24">
        <f>SUM(E3:E47)</f>
        <v>6343969.4757054085</v>
      </c>
      <c r="F49" s="24">
        <f>SUM(F3:F47)</f>
        <v>6463.093611357586</v>
      </c>
      <c r="G49" s="24">
        <f>SUM(G3:G47)</f>
        <v>538292.540771961</v>
      </c>
      <c r="H49" s="24">
        <f>SUM(H3:H47)</f>
        <v>24441.245022182804</v>
      </c>
      <c r="I49" s="24">
        <f>SUM(I3:I47)</f>
        <v>6913166.35511091</v>
      </c>
      <c r="J49" s="25"/>
    </row>
    <row r="52" spans="7:10" ht="15">
      <c r="G52" s="3" t="s">
        <v>233</v>
      </c>
      <c r="I52" s="72" t="s">
        <v>234</v>
      </c>
      <c r="J52" s="72"/>
    </row>
    <row r="53" spans="7:9" ht="15">
      <c r="G53" s="3" t="s">
        <v>235</v>
      </c>
      <c r="I53" s="13" t="s">
        <v>236</v>
      </c>
    </row>
    <row r="56" spans="7:10" ht="15">
      <c r="G56" s="3" t="s">
        <v>233</v>
      </c>
      <c r="I56" s="72" t="s">
        <v>265</v>
      </c>
      <c r="J56" s="72"/>
    </row>
    <row r="57" spans="7:10" ht="15">
      <c r="G57" s="3" t="s">
        <v>235</v>
      </c>
      <c r="I57" s="70" t="s">
        <v>236</v>
      </c>
      <c r="J57" s="3" t="s">
        <v>266</v>
      </c>
    </row>
    <row r="145" spans="1:7" ht="15" customHeight="1">
      <c r="A145" s="4">
        <v>2100799998</v>
      </c>
      <c r="B145" s="5" t="s">
        <v>4</v>
      </c>
      <c r="C145" s="5" t="s">
        <v>23</v>
      </c>
      <c r="D145" s="5" t="s">
        <v>24</v>
      </c>
      <c r="G145" s="6">
        <v>1.3215469607530395E-08</v>
      </c>
    </row>
    <row r="146" spans="1:7" ht="15" customHeight="1">
      <c r="A146" s="4">
        <v>2100799998</v>
      </c>
      <c r="B146" s="5" t="s">
        <v>4</v>
      </c>
      <c r="C146" s="5" t="s">
        <v>66</v>
      </c>
      <c r="D146" s="5" t="s">
        <v>67</v>
      </c>
      <c r="G146" s="6">
        <v>-1.5164005162660033E-08</v>
      </c>
    </row>
    <row r="147" spans="1:7" ht="15" customHeight="1">
      <c r="A147" s="4">
        <v>2100799998</v>
      </c>
      <c r="B147" s="5" t="s">
        <v>4</v>
      </c>
      <c r="C147" s="5" t="s">
        <v>68</v>
      </c>
      <c r="D147" s="5" t="s">
        <v>69</v>
      </c>
      <c r="G147" s="6">
        <v>0</v>
      </c>
    </row>
  </sheetData>
  <sheetProtection/>
  <mergeCells count="2">
    <mergeCell ref="I52:J52"/>
    <mergeCell ref="I56:J56"/>
  </mergeCells>
  <printOptions/>
  <pageMargins left="0.5" right="0.23" top="0.44" bottom="0.3" header="0.3" footer="0.18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D70">
      <selection activeCell="D82" sqref="A82:IV82"/>
    </sheetView>
  </sheetViews>
  <sheetFormatPr defaultColWidth="9.140625" defaultRowHeight="15"/>
  <cols>
    <col min="2" max="2" width="6.140625" style="61" customWidth="1"/>
    <col min="4" max="4" width="33.28125" style="0" customWidth="1"/>
    <col min="5" max="5" width="11.7109375" style="0" bestFit="1" customWidth="1"/>
    <col min="7" max="8" width="10.8515625" style="0" bestFit="1" customWidth="1"/>
    <col min="9" max="9" width="11.7109375" style="0" bestFit="1" customWidth="1"/>
    <col min="10" max="10" width="11.7109375" style="0" customWidth="1"/>
  </cols>
  <sheetData>
    <row r="1" spans="1:10" s="15" customFormat="1" ht="15">
      <c r="A1" s="75" t="s">
        <v>243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9">
        <v>2100700027</v>
      </c>
      <c r="B3" s="57" t="s">
        <v>4</v>
      </c>
      <c r="C3" s="10" t="s">
        <v>5</v>
      </c>
      <c r="D3" s="10" t="s">
        <v>6</v>
      </c>
      <c r="E3" s="11">
        <v>4141459.590328305</v>
      </c>
      <c r="F3" s="12"/>
      <c r="G3" s="12"/>
      <c r="H3" s="12"/>
      <c r="I3" s="12">
        <f>SUM(E3:H3)</f>
        <v>4141459.590328305</v>
      </c>
      <c r="J3" s="12"/>
    </row>
    <row r="4" spans="1:10" s="1" customFormat="1" ht="15" customHeight="1">
      <c r="A4" s="9">
        <v>2100700027</v>
      </c>
      <c r="B4" s="57" t="s">
        <v>4</v>
      </c>
      <c r="C4" s="10" t="s">
        <v>7</v>
      </c>
      <c r="D4" s="10" t="s">
        <v>8</v>
      </c>
      <c r="E4" s="11">
        <v>101185.1818988465</v>
      </c>
      <c r="F4" s="12"/>
      <c r="G4" s="12"/>
      <c r="H4" s="12"/>
      <c r="I4" s="12">
        <f aca="true" t="shared" si="0" ref="I4:I67">SUM(E4:H4)</f>
        <v>101185.1818988465</v>
      </c>
      <c r="J4" s="12"/>
    </row>
    <row r="5" spans="1:10" s="1" customFormat="1" ht="15" customHeight="1">
      <c r="A5" s="9">
        <v>2100700027</v>
      </c>
      <c r="B5" s="57" t="s">
        <v>4</v>
      </c>
      <c r="C5" s="10" t="s">
        <v>9</v>
      </c>
      <c r="D5" s="10" t="s">
        <v>10</v>
      </c>
      <c r="E5" s="11">
        <v>9622.730789707188</v>
      </c>
      <c r="F5" s="12"/>
      <c r="G5" s="12"/>
      <c r="H5" s="12"/>
      <c r="I5" s="12">
        <f t="shared" si="0"/>
        <v>9622.730789707188</v>
      </c>
      <c r="J5" s="12"/>
    </row>
    <row r="6" spans="1:10" s="1" customFormat="1" ht="15" customHeight="1">
      <c r="A6" s="9">
        <v>2100700027</v>
      </c>
      <c r="B6" s="57" t="s">
        <v>4</v>
      </c>
      <c r="C6" s="10" t="s">
        <v>11</v>
      </c>
      <c r="D6" s="10" t="s">
        <v>12</v>
      </c>
      <c r="E6" s="11">
        <v>13836.905590062292</v>
      </c>
      <c r="F6" s="12"/>
      <c r="G6" s="12"/>
      <c r="H6" s="12"/>
      <c r="I6" s="12">
        <f t="shared" si="0"/>
        <v>13836.905590062292</v>
      </c>
      <c r="J6" s="12"/>
    </row>
    <row r="7" spans="1:10" s="1" customFormat="1" ht="15" customHeight="1">
      <c r="A7" s="9">
        <v>2100700027</v>
      </c>
      <c r="B7" s="57" t="s">
        <v>4</v>
      </c>
      <c r="C7" s="10" t="s">
        <v>60</v>
      </c>
      <c r="D7" s="10" t="s">
        <v>61</v>
      </c>
      <c r="E7" s="11">
        <v>2337311.5</v>
      </c>
      <c r="F7" s="12"/>
      <c r="G7" s="12"/>
      <c r="H7" s="12"/>
      <c r="I7" s="12">
        <f t="shared" si="0"/>
        <v>2337311.5</v>
      </c>
      <c r="J7" s="12"/>
    </row>
    <row r="8" spans="1:10" s="1" customFormat="1" ht="15" customHeight="1">
      <c r="A8" s="9">
        <v>2100700027</v>
      </c>
      <c r="B8" s="57" t="s">
        <v>4</v>
      </c>
      <c r="C8" s="10" t="s">
        <v>13</v>
      </c>
      <c r="D8" s="10" t="s">
        <v>14</v>
      </c>
      <c r="E8" s="12"/>
      <c r="F8" s="12"/>
      <c r="G8" s="11">
        <v>103373.43212067436</v>
      </c>
      <c r="H8" s="12"/>
      <c r="I8" s="12">
        <f t="shared" si="0"/>
        <v>103373.43212067436</v>
      </c>
      <c r="J8" s="12"/>
    </row>
    <row r="9" spans="1:10" s="1" customFormat="1" ht="15" customHeight="1">
      <c r="A9" s="9">
        <v>2100700027</v>
      </c>
      <c r="B9" s="57" t="s">
        <v>4</v>
      </c>
      <c r="C9" s="10" t="s">
        <v>15</v>
      </c>
      <c r="D9" s="10" t="s">
        <v>16</v>
      </c>
      <c r="E9" s="12"/>
      <c r="F9" s="12"/>
      <c r="G9" s="11">
        <v>155060.14800354926</v>
      </c>
      <c r="H9" s="12"/>
      <c r="I9" s="12">
        <f t="shared" si="0"/>
        <v>155060.14800354926</v>
      </c>
      <c r="J9" s="12"/>
    </row>
    <row r="10" spans="1:10" s="1" customFormat="1" ht="15" customHeight="1">
      <c r="A10" s="9">
        <v>2100700027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27367.606388642416</v>
      </c>
      <c r="H10" s="12"/>
      <c r="I10" s="12">
        <f t="shared" si="0"/>
        <v>27367.606388642416</v>
      </c>
      <c r="J10" s="12"/>
    </row>
    <row r="11" spans="1:10" s="1" customFormat="1" ht="15" customHeight="1">
      <c r="A11" s="9">
        <v>2100700027</v>
      </c>
      <c r="B11" s="57" t="s">
        <v>4</v>
      </c>
      <c r="C11" s="10" t="s">
        <v>62</v>
      </c>
      <c r="D11" s="10" t="s">
        <v>63</v>
      </c>
      <c r="E11" s="11">
        <v>64939</v>
      </c>
      <c r="F11" s="12"/>
      <c r="G11" s="12"/>
      <c r="H11" s="12"/>
      <c r="I11" s="12">
        <f t="shared" si="0"/>
        <v>64939</v>
      </c>
      <c r="J11" s="12"/>
    </row>
    <row r="12" spans="1:10" s="1" customFormat="1" ht="15" customHeight="1">
      <c r="A12" s="9">
        <v>2100700027</v>
      </c>
      <c r="B12" s="57" t="s">
        <v>4</v>
      </c>
      <c r="C12" s="10" t="s">
        <v>19</v>
      </c>
      <c r="D12" s="10" t="s">
        <v>20</v>
      </c>
      <c r="E12" s="11">
        <v>128500</v>
      </c>
      <c r="F12" s="12"/>
      <c r="G12" s="12"/>
      <c r="H12" s="12"/>
      <c r="I12" s="12">
        <f t="shared" si="0"/>
        <v>128500</v>
      </c>
      <c r="J12" s="12"/>
    </row>
    <row r="13" spans="1:10" s="1" customFormat="1" ht="15" customHeight="1">
      <c r="A13" s="9">
        <v>2100700027</v>
      </c>
      <c r="B13" s="57" t="s">
        <v>4</v>
      </c>
      <c r="C13" s="10" t="s">
        <v>21</v>
      </c>
      <c r="D13" s="10" t="s">
        <v>22</v>
      </c>
      <c r="E13" s="11">
        <v>21082.51996450754</v>
      </c>
      <c r="F13" s="12"/>
      <c r="G13" s="12"/>
      <c r="H13" s="12"/>
      <c r="I13" s="12">
        <f t="shared" si="0"/>
        <v>21082.51996450754</v>
      </c>
      <c r="J13" s="12"/>
    </row>
    <row r="14" spans="1:10" s="1" customFormat="1" ht="15" customHeight="1">
      <c r="A14" s="9">
        <v>2100700027</v>
      </c>
      <c r="B14" s="57" t="s">
        <v>4</v>
      </c>
      <c r="C14" s="10" t="s">
        <v>113</v>
      </c>
      <c r="D14" s="10" t="s">
        <v>114</v>
      </c>
      <c r="E14" s="11">
        <v>211500</v>
      </c>
      <c r="F14" s="12"/>
      <c r="G14" s="12"/>
      <c r="H14" s="12"/>
      <c r="I14" s="12">
        <f t="shared" si="0"/>
        <v>211500</v>
      </c>
      <c r="J14" s="12"/>
    </row>
    <row r="15" spans="1:10" s="1" customFormat="1" ht="15" customHeight="1">
      <c r="A15" s="9">
        <v>2100700027</v>
      </c>
      <c r="B15" s="57" t="s">
        <v>4</v>
      </c>
      <c r="C15" s="10" t="s">
        <v>64</v>
      </c>
      <c r="D15" s="10" t="s">
        <v>65</v>
      </c>
      <c r="E15" s="12"/>
      <c r="F15" s="12"/>
      <c r="G15" s="11">
        <v>59630</v>
      </c>
      <c r="H15" s="12"/>
      <c r="I15" s="12">
        <f t="shared" si="0"/>
        <v>59630</v>
      </c>
      <c r="J15" s="12"/>
    </row>
    <row r="16" spans="1:10" s="1" customFormat="1" ht="15" customHeight="1">
      <c r="A16" s="9">
        <v>2100700027</v>
      </c>
      <c r="B16" s="57" t="s">
        <v>4</v>
      </c>
      <c r="C16" s="10" t="s">
        <v>23</v>
      </c>
      <c r="D16" s="10" t="s">
        <v>24</v>
      </c>
      <c r="E16" s="12"/>
      <c r="F16" s="12"/>
      <c r="G16" s="11">
        <v>442154.0248447203</v>
      </c>
      <c r="H16" s="12"/>
      <c r="I16" s="12">
        <f t="shared" si="0"/>
        <v>442154.0248447203</v>
      </c>
      <c r="J16" s="12"/>
    </row>
    <row r="17" spans="1:10" s="1" customFormat="1" ht="15" customHeight="1">
      <c r="A17" s="9">
        <v>2100700027</v>
      </c>
      <c r="B17" s="57" t="s">
        <v>4</v>
      </c>
      <c r="C17" s="10" t="s">
        <v>66</v>
      </c>
      <c r="D17" s="10" t="s">
        <v>67</v>
      </c>
      <c r="E17" s="12"/>
      <c r="F17" s="12"/>
      <c r="G17" s="11">
        <v>256713.71357586543</v>
      </c>
      <c r="H17" s="12"/>
      <c r="I17" s="12">
        <f t="shared" si="0"/>
        <v>256713.71357586543</v>
      </c>
      <c r="J17" s="12"/>
    </row>
    <row r="18" spans="1:10" s="1" customFormat="1" ht="15" customHeight="1">
      <c r="A18" s="9">
        <v>2100700027</v>
      </c>
      <c r="B18" s="57" t="s">
        <v>4</v>
      </c>
      <c r="C18" s="10" t="s">
        <v>68</v>
      </c>
      <c r="D18" s="10" t="s">
        <v>69</v>
      </c>
      <c r="E18" s="12"/>
      <c r="F18" s="12"/>
      <c r="G18" s="11">
        <v>8380.656610470274</v>
      </c>
      <c r="H18" s="12"/>
      <c r="I18" s="12">
        <f t="shared" si="0"/>
        <v>8380.656610470274</v>
      </c>
      <c r="J18" s="12"/>
    </row>
    <row r="19" spans="1:10" s="1" customFormat="1" ht="15" customHeight="1">
      <c r="A19" s="9">
        <v>2100700027</v>
      </c>
      <c r="B19" s="57" t="s">
        <v>4</v>
      </c>
      <c r="C19" s="10" t="s">
        <v>115</v>
      </c>
      <c r="D19" s="10" t="s">
        <v>116</v>
      </c>
      <c r="E19" s="12"/>
      <c r="F19" s="12"/>
      <c r="G19" s="11">
        <v>1539</v>
      </c>
      <c r="H19" s="12"/>
      <c r="I19" s="12">
        <f t="shared" si="0"/>
        <v>1539</v>
      </c>
      <c r="J19" s="12"/>
    </row>
    <row r="20" spans="1:10" s="1" customFormat="1" ht="15" customHeight="1">
      <c r="A20" s="9">
        <v>2100700027</v>
      </c>
      <c r="B20" s="57" t="s">
        <v>4</v>
      </c>
      <c r="C20" s="10" t="s">
        <v>25</v>
      </c>
      <c r="D20" s="10" t="s">
        <v>26</v>
      </c>
      <c r="E20" s="11">
        <v>320668.4382608696</v>
      </c>
      <c r="F20" s="12"/>
      <c r="G20" s="12"/>
      <c r="H20" s="12"/>
      <c r="I20" s="12">
        <f t="shared" si="0"/>
        <v>320668.4382608696</v>
      </c>
      <c r="J20" s="12"/>
    </row>
    <row r="21" spans="1:10" s="1" customFormat="1" ht="15" customHeight="1">
      <c r="A21" s="9">
        <v>2100700027</v>
      </c>
      <c r="B21" s="57" t="s">
        <v>4</v>
      </c>
      <c r="C21" s="10" t="s">
        <v>27</v>
      </c>
      <c r="D21" s="10" t="s">
        <v>28</v>
      </c>
      <c r="E21" s="11">
        <v>7876.39751552795</v>
      </c>
      <c r="F21" s="11">
        <v>340.72759538598046</v>
      </c>
      <c r="G21" s="12"/>
      <c r="H21" s="12"/>
      <c r="I21" s="12">
        <f t="shared" si="0"/>
        <v>8217.12511091393</v>
      </c>
      <c r="J21" s="12"/>
    </row>
    <row r="22" spans="1:10" s="1" customFormat="1" ht="15" customHeight="1">
      <c r="A22" s="9">
        <v>2100700027</v>
      </c>
      <c r="B22" s="57" t="s">
        <v>4</v>
      </c>
      <c r="C22" s="10" t="s">
        <v>29</v>
      </c>
      <c r="D22" s="10" t="s">
        <v>30</v>
      </c>
      <c r="E22" s="11">
        <v>9829.281277728482</v>
      </c>
      <c r="F22" s="12"/>
      <c r="G22" s="12"/>
      <c r="H22" s="12"/>
      <c r="I22" s="12">
        <f t="shared" si="0"/>
        <v>9829.281277728482</v>
      </c>
      <c r="J22" s="12"/>
    </row>
    <row r="23" spans="1:10" s="1" customFormat="1" ht="15" customHeight="1">
      <c r="A23" s="9">
        <v>2100700027</v>
      </c>
      <c r="B23" s="57" t="s">
        <v>4</v>
      </c>
      <c r="C23" s="10" t="s">
        <v>31</v>
      </c>
      <c r="D23" s="10" t="s">
        <v>32</v>
      </c>
      <c r="E23" s="11">
        <v>134734.83857142858</v>
      </c>
      <c r="F23" s="12"/>
      <c r="G23" s="12"/>
      <c r="H23" s="12"/>
      <c r="I23" s="12">
        <f t="shared" si="0"/>
        <v>134734.83857142858</v>
      </c>
      <c r="J23" s="12"/>
    </row>
    <row r="24" spans="1:10" s="1" customFormat="1" ht="15" customHeight="1">
      <c r="A24" s="9">
        <v>2100700027</v>
      </c>
      <c r="B24" s="57" t="s">
        <v>4</v>
      </c>
      <c r="C24" s="10" t="s">
        <v>33</v>
      </c>
      <c r="D24" s="10" t="s">
        <v>34</v>
      </c>
      <c r="E24" s="11">
        <v>668466.08</v>
      </c>
      <c r="F24" s="11">
        <v>288.52972493345163</v>
      </c>
      <c r="G24" s="12"/>
      <c r="H24" s="12"/>
      <c r="I24" s="12">
        <f t="shared" si="0"/>
        <v>668754.6097249334</v>
      </c>
      <c r="J24" s="12"/>
    </row>
    <row r="25" spans="1:10" s="1" customFormat="1" ht="15" customHeight="1">
      <c r="A25" s="9">
        <v>2100700027</v>
      </c>
      <c r="B25" s="57" t="s">
        <v>4</v>
      </c>
      <c r="C25" s="10" t="s">
        <v>35</v>
      </c>
      <c r="D25" s="10" t="s">
        <v>36</v>
      </c>
      <c r="E25" s="11">
        <v>150424.01</v>
      </c>
      <c r="F25" s="12"/>
      <c r="G25" s="12"/>
      <c r="H25" s="12"/>
      <c r="I25" s="12">
        <f t="shared" si="0"/>
        <v>150424.01</v>
      </c>
      <c r="J25" s="12"/>
    </row>
    <row r="26" spans="1:10" s="1" customFormat="1" ht="15" customHeight="1">
      <c r="A26" s="9">
        <v>2100700027</v>
      </c>
      <c r="B26" s="57" t="s">
        <v>4</v>
      </c>
      <c r="C26" s="10" t="s">
        <v>81</v>
      </c>
      <c r="D26" s="10" t="s">
        <v>82</v>
      </c>
      <c r="E26" s="11">
        <v>108420</v>
      </c>
      <c r="F26" s="12"/>
      <c r="G26" s="12"/>
      <c r="H26" s="12"/>
      <c r="I26" s="12">
        <f t="shared" si="0"/>
        <v>108420</v>
      </c>
      <c r="J26" s="12"/>
    </row>
    <row r="27" spans="1:10" s="1" customFormat="1" ht="15" customHeight="1">
      <c r="A27" s="9">
        <v>2100700027</v>
      </c>
      <c r="B27" s="57" t="s">
        <v>4</v>
      </c>
      <c r="C27" s="10" t="s">
        <v>37</v>
      </c>
      <c r="D27" s="10" t="s">
        <v>38</v>
      </c>
      <c r="E27" s="11">
        <v>2796037.69</v>
      </c>
      <c r="F27" s="11">
        <v>140.19520851818987</v>
      </c>
      <c r="G27" s="12"/>
      <c r="H27" s="12"/>
      <c r="I27" s="12">
        <f t="shared" si="0"/>
        <v>2796177.8852085182</v>
      </c>
      <c r="J27" s="12"/>
    </row>
    <row r="28" spans="1:10" s="1" customFormat="1" ht="15" customHeight="1">
      <c r="A28" s="9">
        <v>2100700027</v>
      </c>
      <c r="B28" s="57" t="s">
        <v>4</v>
      </c>
      <c r="C28" s="10" t="s">
        <v>76</v>
      </c>
      <c r="D28" s="10" t="s">
        <v>77</v>
      </c>
      <c r="E28" s="11">
        <v>13948.52</v>
      </c>
      <c r="F28" s="11">
        <v>321</v>
      </c>
      <c r="G28" s="12"/>
      <c r="H28" s="12"/>
      <c r="I28" s="12">
        <f t="shared" si="0"/>
        <v>14269.52</v>
      </c>
      <c r="J28" s="12"/>
    </row>
    <row r="29" spans="1:10" s="1" customFormat="1" ht="15" customHeight="1">
      <c r="A29" s="9">
        <v>2100700027</v>
      </c>
      <c r="B29" s="57" t="s">
        <v>4</v>
      </c>
      <c r="C29" s="10" t="s">
        <v>39</v>
      </c>
      <c r="D29" s="10" t="s">
        <v>40</v>
      </c>
      <c r="E29" s="11">
        <v>159295.79192546583</v>
      </c>
      <c r="F29" s="11">
        <v>4355.790000000001</v>
      </c>
      <c r="G29" s="12"/>
      <c r="H29" s="12"/>
      <c r="I29" s="12">
        <f t="shared" si="0"/>
        <v>163651.58192546584</v>
      </c>
      <c r="J29" s="12"/>
    </row>
    <row r="30" spans="1:10" s="1" customFormat="1" ht="15" customHeight="1">
      <c r="A30" s="9">
        <v>2100700027</v>
      </c>
      <c r="B30" s="57" t="s">
        <v>4</v>
      </c>
      <c r="C30" s="10" t="s">
        <v>41</v>
      </c>
      <c r="D30" s="10" t="s">
        <v>42</v>
      </c>
      <c r="E30" s="11">
        <v>111.3128660159716</v>
      </c>
      <c r="F30" s="12"/>
      <c r="G30" s="12"/>
      <c r="H30" s="12"/>
      <c r="I30" s="12">
        <f t="shared" si="0"/>
        <v>111.3128660159716</v>
      </c>
      <c r="J30" s="12"/>
    </row>
    <row r="31" spans="1:10" s="1" customFormat="1" ht="15" customHeight="1">
      <c r="A31" s="9">
        <v>2100700027</v>
      </c>
      <c r="B31" s="57" t="s">
        <v>4</v>
      </c>
      <c r="C31" s="10" t="s">
        <v>71</v>
      </c>
      <c r="D31" s="10" t="s">
        <v>72</v>
      </c>
      <c r="E31" s="11">
        <v>129033</v>
      </c>
      <c r="F31" s="12"/>
      <c r="G31" s="12"/>
      <c r="H31" s="12"/>
      <c r="I31" s="12">
        <f t="shared" si="0"/>
        <v>129033</v>
      </c>
      <c r="J31" s="12"/>
    </row>
    <row r="32" spans="1:10" s="1" customFormat="1" ht="15" customHeight="1">
      <c r="A32" s="9">
        <v>2100700027</v>
      </c>
      <c r="B32" s="57" t="s">
        <v>4</v>
      </c>
      <c r="C32" s="10" t="s">
        <v>95</v>
      </c>
      <c r="D32" s="10" t="s">
        <v>96</v>
      </c>
      <c r="E32" s="11">
        <v>646</v>
      </c>
      <c r="F32" s="12"/>
      <c r="G32" s="12"/>
      <c r="H32" s="12"/>
      <c r="I32" s="12">
        <f t="shared" si="0"/>
        <v>646</v>
      </c>
      <c r="J32" s="12"/>
    </row>
    <row r="33" spans="1:10" s="1" customFormat="1" ht="15" customHeight="1">
      <c r="A33" s="9">
        <v>2100700027</v>
      </c>
      <c r="B33" s="57" t="s">
        <v>4</v>
      </c>
      <c r="C33" s="10" t="s">
        <v>85</v>
      </c>
      <c r="D33" s="10" t="s">
        <v>86</v>
      </c>
      <c r="E33" s="11">
        <v>211135.25</v>
      </c>
      <c r="F33" s="12"/>
      <c r="G33" s="12"/>
      <c r="H33" s="12"/>
      <c r="I33" s="12">
        <f t="shared" si="0"/>
        <v>211135.25</v>
      </c>
      <c r="J33" s="12"/>
    </row>
    <row r="34" spans="1:10" s="1" customFormat="1" ht="15" customHeight="1">
      <c r="A34" s="9">
        <v>2100700027</v>
      </c>
      <c r="B34" s="57" t="s">
        <v>4</v>
      </c>
      <c r="C34" s="10" t="s">
        <v>43</v>
      </c>
      <c r="D34" s="10" t="s">
        <v>44</v>
      </c>
      <c r="E34" s="11">
        <v>44745</v>
      </c>
      <c r="F34" s="12"/>
      <c r="G34" s="12"/>
      <c r="H34" s="12"/>
      <c r="I34" s="12">
        <f t="shared" si="0"/>
        <v>44745</v>
      </c>
      <c r="J34" s="12"/>
    </row>
    <row r="35" spans="1:10" s="1" customFormat="1" ht="15" customHeight="1">
      <c r="A35" s="9">
        <v>2100700027</v>
      </c>
      <c r="B35" s="57" t="s">
        <v>4</v>
      </c>
      <c r="C35" s="10" t="s">
        <v>45</v>
      </c>
      <c r="D35" s="10" t="s">
        <v>46</v>
      </c>
      <c r="E35" s="11">
        <v>261052.98456078084</v>
      </c>
      <c r="F35" s="12"/>
      <c r="G35" s="12"/>
      <c r="H35" s="12"/>
      <c r="I35" s="12">
        <f t="shared" si="0"/>
        <v>261052.98456078084</v>
      </c>
      <c r="J35" s="12"/>
    </row>
    <row r="36" spans="1:10" s="1" customFormat="1" ht="15" customHeight="1">
      <c r="A36" s="9">
        <v>2100700027</v>
      </c>
      <c r="B36" s="57" t="s">
        <v>4</v>
      </c>
      <c r="C36" s="10" t="s">
        <v>47</v>
      </c>
      <c r="D36" s="10" t="s">
        <v>48</v>
      </c>
      <c r="E36" s="11">
        <v>53238.68677905945</v>
      </c>
      <c r="F36" s="12"/>
      <c r="G36" s="12"/>
      <c r="H36" s="12"/>
      <c r="I36" s="12">
        <f t="shared" si="0"/>
        <v>53238.68677905945</v>
      </c>
      <c r="J36" s="12"/>
    </row>
    <row r="37" spans="1:10" s="1" customFormat="1" ht="15" customHeight="1">
      <c r="A37" s="9">
        <v>2100700027</v>
      </c>
      <c r="B37" s="57" t="s">
        <v>4</v>
      </c>
      <c r="C37" s="10" t="s">
        <v>49</v>
      </c>
      <c r="D37" s="10" t="s">
        <v>50</v>
      </c>
      <c r="E37" s="11">
        <v>225000</v>
      </c>
      <c r="F37" s="11">
        <v>8156.734693877551</v>
      </c>
      <c r="G37" s="12"/>
      <c r="H37" s="12"/>
      <c r="I37" s="12">
        <f t="shared" si="0"/>
        <v>233156.73469387754</v>
      </c>
      <c r="J37" s="12"/>
    </row>
    <row r="38" spans="1:10" s="1" customFormat="1" ht="15" customHeight="1">
      <c r="A38" s="9">
        <v>2100700027</v>
      </c>
      <c r="B38" s="57" t="s">
        <v>4</v>
      </c>
      <c r="C38" s="10" t="s">
        <v>153</v>
      </c>
      <c r="D38" s="10" t="s">
        <v>154</v>
      </c>
      <c r="E38" s="12"/>
      <c r="F38" s="12"/>
      <c r="G38" s="12"/>
      <c r="H38" s="11">
        <v>22333.329999999998</v>
      </c>
      <c r="I38" s="12">
        <f t="shared" si="0"/>
        <v>22333.329999999998</v>
      </c>
      <c r="J38" s="12"/>
    </row>
    <row r="39" spans="1:10" s="1" customFormat="1" ht="15" customHeight="1">
      <c r="A39" s="9">
        <v>2100700027</v>
      </c>
      <c r="B39" s="57" t="s">
        <v>4</v>
      </c>
      <c r="C39" s="10" t="s">
        <v>51</v>
      </c>
      <c r="D39" s="10" t="s">
        <v>52</v>
      </c>
      <c r="E39" s="12"/>
      <c r="F39" s="12"/>
      <c r="G39" s="12"/>
      <c r="H39" s="11">
        <v>9132.120488021299</v>
      </c>
      <c r="I39" s="12">
        <f t="shared" si="0"/>
        <v>9132.120488021299</v>
      </c>
      <c r="J39" s="12"/>
    </row>
    <row r="40" spans="1:10" s="1" customFormat="1" ht="15" customHeight="1">
      <c r="A40" s="9">
        <v>2100700027</v>
      </c>
      <c r="B40" s="57" t="s">
        <v>4</v>
      </c>
      <c r="C40" s="10" t="s">
        <v>53</v>
      </c>
      <c r="D40" s="10" t="s">
        <v>54</v>
      </c>
      <c r="E40" s="12"/>
      <c r="F40" s="12"/>
      <c r="G40" s="12"/>
      <c r="H40" s="11">
        <v>19236.79822537711</v>
      </c>
      <c r="I40" s="12">
        <f t="shared" si="0"/>
        <v>19236.79822537711</v>
      </c>
      <c r="J40" s="12"/>
    </row>
    <row r="41" spans="1:10" s="1" customFormat="1" ht="15" customHeight="1">
      <c r="A41" s="9">
        <v>2100700027</v>
      </c>
      <c r="B41" s="57" t="s">
        <v>4</v>
      </c>
      <c r="C41" s="10" t="s">
        <v>78</v>
      </c>
      <c r="D41" s="10" t="s">
        <v>79</v>
      </c>
      <c r="E41" s="12"/>
      <c r="F41" s="12"/>
      <c r="G41" s="12"/>
      <c r="H41" s="11">
        <v>98726.34999999999</v>
      </c>
      <c r="I41" s="12">
        <f t="shared" si="0"/>
        <v>98726.34999999999</v>
      </c>
      <c r="J41" s="12"/>
    </row>
    <row r="42" spans="1:10" s="1" customFormat="1" ht="15" customHeight="1">
      <c r="A42" s="9">
        <v>2100700027</v>
      </c>
      <c r="B42" s="57" t="s">
        <v>4</v>
      </c>
      <c r="C42" s="10" t="s">
        <v>55</v>
      </c>
      <c r="D42" s="10" t="s">
        <v>56</v>
      </c>
      <c r="E42" s="12"/>
      <c r="F42" s="12"/>
      <c r="G42" s="12"/>
      <c r="H42" s="11">
        <v>2375868.9513309663</v>
      </c>
      <c r="I42" s="12">
        <f t="shared" si="0"/>
        <v>2375868.9513309663</v>
      </c>
      <c r="J42" s="12"/>
    </row>
    <row r="43" spans="1:10" s="1" customFormat="1" ht="15" customHeight="1">
      <c r="A43" s="9">
        <v>2100700027</v>
      </c>
      <c r="B43" s="57" t="s">
        <v>4</v>
      </c>
      <c r="C43" s="10" t="s">
        <v>141</v>
      </c>
      <c r="D43" s="10" t="s">
        <v>142</v>
      </c>
      <c r="E43" s="12"/>
      <c r="F43" s="12"/>
      <c r="G43" s="12"/>
      <c r="H43" s="11">
        <v>5000</v>
      </c>
      <c r="I43" s="12">
        <f t="shared" si="0"/>
        <v>5000</v>
      </c>
      <c r="J43" s="12"/>
    </row>
    <row r="44" spans="1:10" s="1" customFormat="1" ht="15" customHeight="1">
      <c r="A44" s="9">
        <v>2100700027</v>
      </c>
      <c r="B44" s="57" t="s">
        <v>4</v>
      </c>
      <c r="C44" s="10" t="s">
        <v>91</v>
      </c>
      <c r="D44" s="10" t="s">
        <v>92</v>
      </c>
      <c r="E44" s="12"/>
      <c r="F44" s="12"/>
      <c r="G44" s="12"/>
      <c r="H44" s="11">
        <v>7162584.759999999</v>
      </c>
      <c r="I44" s="12">
        <f t="shared" si="0"/>
        <v>7162584.759999999</v>
      </c>
      <c r="J44" s="12"/>
    </row>
    <row r="45" spans="1:10" s="1" customFormat="1" ht="15" customHeight="1">
      <c r="A45" s="9">
        <v>2100700027</v>
      </c>
      <c r="B45" s="57" t="s">
        <v>4</v>
      </c>
      <c r="C45" s="10" t="s">
        <v>194</v>
      </c>
      <c r="D45" s="10" t="s">
        <v>195</v>
      </c>
      <c r="E45" s="12"/>
      <c r="F45" s="12"/>
      <c r="G45" s="12"/>
      <c r="H45" s="11">
        <v>105942.37000000004</v>
      </c>
      <c r="I45" s="12">
        <f t="shared" si="0"/>
        <v>105942.37000000004</v>
      </c>
      <c r="J45" s="12"/>
    </row>
    <row r="46" spans="1:10" s="1" customFormat="1" ht="15" customHeight="1">
      <c r="A46" s="9">
        <v>2100700027</v>
      </c>
      <c r="B46" s="57" t="s">
        <v>4</v>
      </c>
      <c r="C46" s="10" t="s">
        <v>57</v>
      </c>
      <c r="D46" s="10" t="s">
        <v>58</v>
      </c>
      <c r="E46" s="11">
        <v>6714.141082519965</v>
      </c>
      <c r="F46" s="12"/>
      <c r="G46" s="12"/>
      <c r="H46" s="12"/>
      <c r="I46" s="12">
        <f t="shared" si="0"/>
        <v>6714.141082519965</v>
      </c>
      <c r="J46" s="12"/>
    </row>
    <row r="47" spans="1:10" s="1" customFormat="1" ht="15" customHeight="1">
      <c r="A47" s="9">
        <v>2100700027</v>
      </c>
      <c r="B47" s="57" t="s">
        <v>216</v>
      </c>
      <c r="C47" s="10" t="s">
        <v>7</v>
      </c>
      <c r="D47" s="10" t="s">
        <v>8</v>
      </c>
      <c r="E47" s="11">
        <v>0</v>
      </c>
      <c r="F47" s="12"/>
      <c r="G47" s="12"/>
      <c r="H47" s="12"/>
      <c r="I47" s="12">
        <f t="shared" si="0"/>
        <v>0</v>
      </c>
      <c r="J47" s="12"/>
    </row>
    <row r="48" spans="1:10" s="1" customFormat="1" ht="15" customHeight="1">
      <c r="A48" s="9">
        <v>2100700027</v>
      </c>
      <c r="B48" s="57" t="s">
        <v>216</v>
      </c>
      <c r="C48" s="10" t="s">
        <v>19</v>
      </c>
      <c r="D48" s="10" t="s">
        <v>20</v>
      </c>
      <c r="E48" s="11">
        <v>0</v>
      </c>
      <c r="F48" s="12"/>
      <c r="G48" s="12"/>
      <c r="H48" s="12"/>
      <c r="I48" s="12">
        <f t="shared" si="0"/>
        <v>0</v>
      </c>
      <c r="J48" s="12"/>
    </row>
    <row r="49" spans="1:10" s="1" customFormat="1" ht="15" customHeight="1">
      <c r="A49" s="9">
        <v>2100700027</v>
      </c>
      <c r="B49" s="57" t="s">
        <v>217</v>
      </c>
      <c r="C49" s="10" t="s">
        <v>25</v>
      </c>
      <c r="D49" s="10" t="s">
        <v>26</v>
      </c>
      <c r="E49" s="11">
        <v>266208</v>
      </c>
      <c r="F49" s="12"/>
      <c r="G49" s="12"/>
      <c r="H49" s="12"/>
      <c r="I49" s="12">
        <f t="shared" si="0"/>
        <v>266208</v>
      </c>
      <c r="J49" s="12"/>
    </row>
    <row r="50" spans="1:10" s="1" customFormat="1" ht="15" customHeight="1">
      <c r="A50" s="9">
        <v>2100700027</v>
      </c>
      <c r="B50" s="57" t="s">
        <v>218</v>
      </c>
      <c r="C50" s="10" t="s">
        <v>7</v>
      </c>
      <c r="D50" s="10" t="s">
        <v>8</v>
      </c>
      <c r="E50" s="11">
        <v>18680</v>
      </c>
      <c r="F50" s="12"/>
      <c r="G50" s="12"/>
      <c r="H50" s="12"/>
      <c r="I50" s="12">
        <f t="shared" si="0"/>
        <v>18680</v>
      </c>
      <c r="J50" s="12"/>
    </row>
    <row r="51" spans="1:10" s="1" customFormat="1" ht="15" customHeight="1">
      <c r="A51" s="9">
        <v>2100700027</v>
      </c>
      <c r="B51" s="57" t="s">
        <v>218</v>
      </c>
      <c r="C51" s="10" t="s">
        <v>25</v>
      </c>
      <c r="D51" s="10" t="s">
        <v>26</v>
      </c>
      <c r="E51" s="11">
        <v>1529391</v>
      </c>
      <c r="F51" s="12"/>
      <c r="G51" s="12"/>
      <c r="H51" s="12"/>
      <c r="I51" s="12">
        <f t="shared" si="0"/>
        <v>1529391</v>
      </c>
      <c r="J51" s="12"/>
    </row>
    <row r="52" spans="1:10" s="1" customFormat="1" ht="15" customHeight="1">
      <c r="A52" s="9">
        <v>2100700027</v>
      </c>
      <c r="B52" s="57" t="s">
        <v>218</v>
      </c>
      <c r="C52" s="10" t="s">
        <v>179</v>
      </c>
      <c r="D52" s="10" t="s">
        <v>180</v>
      </c>
      <c r="E52" s="11">
        <v>884425</v>
      </c>
      <c r="F52" s="12"/>
      <c r="G52" s="12"/>
      <c r="H52" s="12"/>
      <c r="I52" s="12">
        <f t="shared" si="0"/>
        <v>884425</v>
      </c>
      <c r="J52" s="12"/>
    </row>
    <row r="53" spans="1:10" s="1" customFormat="1" ht="15" customHeight="1">
      <c r="A53" s="9">
        <v>2100700027</v>
      </c>
      <c r="B53" s="57" t="s">
        <v>218</v>
      </c>
      <c r="C53" s="10" t="s">
        <v>27</v>
      </c>
      <c r="D53" s="10" t="s">
        <v>28</v>
      </c>
      <c r="E53" s="11">
        <v>240</v>
      </c>
      <c r="F53" s="12"/>
      <c r="G53" s="12"/>
      <c r="H53" s="12"/>
      <c r="I53" s="12">
        <f t="shared" si="0"/>
        <v>240</v>
      </c>
      <c r="J53" s="12"/>
    </row>
    <row r="54" spans="1:10" s="1" customFormat="1" ht="15" customHeight="1">
      <c r="A54" s="9">
        <v>2100700027</v>
      </c>
      <c r="B54" s="57" t="s">
        <v>218</v>
      </c>
      <c r="C54" s="10" t="s">
        <v>29</v>
      </c>
      <c r="D54" s="10" t="s">
        <v>30</v>
      </c>
      <c r="E54" s="11">
        <v>800</v>
      </c>
      <c r="F54" s="12"/>
      <c r="G54" s="12"/>
      <c r="H54" s="12"/>
      <c r="I54" s="12">
        <f t="shared" si="0"/>
        <v>800</v>
      </c>
      <c r="J54" s="12"/>
    </row>
    <row r="55" spans="1:10" s="1" customFormat="1" ht="15" customHeight="1">
      <c r="A55" s="9">
        <v>2100700027</v>
      </c>
      <c r="B55" s="57" t="s">
        <v>218</v>
      </c>
      <c r="C55" s="10" t="s">
        <v>31</v>
      </c>
      <c r="D55" s="10" t="s">
        <v>32</v>
      </c>
      <c r="E55" s="11">
        <v>46166.2</v>
      </c>
      <c r="F55" s="12"/>
      <c r="G55" s="12"/>
      <c r="H55" s="12"/>
      <c r="I55" s="12">
        <f t="shared" si="0"/>
        <v>46166.2</v>
      </c>
      <c r="J55" s="12"/>
    </row>
    <row r="56" spans="1:10" s="1" customFormat="1" ht="15" customHeight="1">
      <c r="A56" s="9">
        <v>2100700027</v>
      </c>
      <c r="B56" s="57" t="s">
        <v>218</v>
      </c>
      <c r="C56" s="10" t="s">
        <v>131</v>
      </c>
      <c r="D56" s="10" t="s">
        <v>28</v>
      </c>
      <c r="E56" s="11">
        <v>329550</v>
      </c>
      <c r="F56" s="12"/>
      <c r="G56" s="12"/>
      <c r="H56" s="12"/>
      <c r="I56" s="12">
        <f t="shared" si="0"/>
        <v>329550</v>
      </c>
      <c r="J56" s="12"/>
    </row>
    <row r="57" spans="1:10" s="1" customFormat="1" ht="15" customHeight="1">
      <c r="A57" s="9">
        <v>2100700027</v>
      </c>
      <c r="B57" s="57" t="s">
        <v>218</v>
      </c>
      <c r="C57" s="10" t="s">
        <v>132</v>
      </c>
      <c r="D57" s="10" t="s">
        <v>30</v>
      </c>
      <c r="E57" s="11">
        <v>611715.06</v>
      </c>
      <c r="F57" s="12"/>
      <c r="G57" s="12"/>
      <c r="H57" s="12"/>
      <c r="I57" s="12">
        <f t="shared" si="0"/>
        <v>611715.06</v>
      </c>
      <c r="J57" s="12"/>
    </row>
    <row r="58" spans="1:10" s="1" customFormat="1" ht="15" customHeight="1">
      <c r="A58" s="9">
        <v>2100700027</v>
      </c>
      <c r="B58" s="57" t="s">
        <v>218</v>
      </c>
      <c r="C58" s="10" t="s">
        <v>133</v>
      </c>
      <c r="D58" s="10" t="s">
        <v>134</v>
      </c>
      <c r="E58" s="11">
        <v>1074744.91</v>
      </c>
      <c r="F58" s="12"/>
      <c r="G58" s="12"/>
      <c r="H58" s="12"/>
      <c r="I58" s="12">
        <f t="shared" si="0"/>
        <v>1074744.91</v>
      </c>
      <c r="J58" s="12"/>
    </row>
    <row r="59" spans="1:10" s="1" customFormat="1" ht="15" customHeight="1">
      <c r="A59" s="9">
        <v>2100700027</v>
      </c>
      <c r="B59" s="57" t="s">
        <v>218</v>
      </c>
      <c r="C59" s="10" t="s">
        <v>33</v>
      </c>
      <c r="D59" s="10" t="s">
        <v>34</v>
      </c>
      <c r="E59" s="11">
        <v>114559.15999999999</v>
      </c>
      <c r="F59" s="12"/>
      <c r="G59" s="12"/>
      <c r="H59" s="12"/>
      <c r="I59" s="12">
        <f t="shared" si="0"/>
        <v>114559.15999999999</v>
      </c>
      <c r="J59" s="12"/>
    </row>
    <row r="60" spans="1:10" s="1" customFormat="1" ht="15" customHeight="1">
      <c r="A60" s="9">
        <v>2100700027</v>
      </c>
      <c r="B60" s="57" t="s">
        <v>218</v>
      </c>
      <c r="C60" s="10" t="s">
        <v>81</v>
      </c>
      <c r="D60" s="10" t="s">
        <v>82</v>
      </c>
      <c r="E60" s="11">
        <v>12380</v>
      </c>
      <c r="F60" s="12"/>
      <c r="G60" s="12"/>
      <c r="H60" s="12"/>
      <c r="I60" s="12">
        <f t="shared" si="0"/>
        <v>12380</v>
      </c>
      <c r="J60" s="12"/>
    </row>
    <row r="61" spans="1:10" s="1" customFormat="1" ht="15" customHeight="1">
      <c r="A61" s="9">
        <v>2100700027</v>
      </c>
      <c r="B61" s="57" t="s">
        <v>218</v>
      </c>
      <c r="C61" s="10" t="s">
        <v>37</v>
      </c>
      <c r="D61" s="10" t="s">
        <v>38</v>
      </c>
      <c r="E61" s="11">
        <v>345955.01999999996</v>
      </c>
      <c r="F61" s="12"/>
      <c r="G61" s="12"/>
      <c r="H61" s="12"/>
      <c r="I61" s="12">
        <f t="shared" si="0"/>
        <v>345955.01999999996</v>
      </c>
      <c r="J61" s="12"/>
    </row>
    <row r="62" spans="1:10" s="1" customFormat="1" ht="15" customHeight="1">
      <c r="A62" s="9">
        <v>2100700027</v>
      </c>
      <c r="B62" s="57" t="s">
        <v>218</v>
      </c>
      <c r="C62" s="10" t="s">
        <v>219</v>
      </c>
      <c r="D62" s="10" t="s">
        <v>220</v>
      </c>
      <c r="E62" s="11">
        <v>7552</v>
      </c>
      <c r="F62" s="12"/>
      <c r="G62" s="12"/>
      <c r="H62" s="12"/>
      <c r="I62" s="12">
        <f t="shared" si="0"/>
        <v>7552</v>
      </c>
      <c r="J62" s="12"/>
    </row>
    <row r="63" spans="1:10" s="1" customFormat="1" ht="15" customHeight="1">
      <c r="A63" s="9">
        <v>2100700027</v>
      </c>
      <c r="B63" s="57" t="s">
        <v>218</v>
      </c>
      <c r="C63" s="10" t="s">
        <v>85</v>
      </c>
      <c r="D63" s="10" t="s">
        <v>86</v>
      </c>
      <c r="E63" s="11">
        <v>4685</v>
      </c>
      <c r="F63" s="12"/>
      <c r="G63" s="12"/>
      <c r="H63" s="12"/>
      <c r="I63" s="12">
        <f t="shared" si="0"/>
        <v>4685</v>
      </c>
      <c r="J63" s="12"/>
    </row>
    <row r="64" spans="1:10" s="1" customFormat="1" ht="15" customHeight="1">
      <c r="A64" s="9">
        <v>2100700027</v>
      </c>
      <c r="B64" s="57" t="s">
        <v>218</v>
      </c>
      <c r="C64" s="10" t="s">
        <v>43</v>
      </c>
      <c r="D64" s="10" t="s">
        <v>44</v>
      </c>
      <c r="E64" s="11">
        <v>83273.6</v>
      </c>
      <c r="F64" s="12"/>
      <c r="G64" s="12"/>
      <c r="H64" s="12"/>
      <c r="I64" s="12">
        <f t="shared" si="0"/>
        <v>83273.6</v>
      </c>
      <c r="J64" s="12"/>
    </row>
    <row r="65" spans="1:10" s="1" customFormat="1" ht="15" customHeight="1">
      <c r="A65" s="9">
        <v>2100700027</v>
      </c>
      <c r="B65" s="57" t="s">
        <v>218</v>
      </c>
      <c r="C65" s="10" t="s">
        <v>47</v>
      </c>
      <c r="D65" s="10" t="s">
        <v>48</v>
      </c>
      <c r="E65" s="11">
        <v>221033.4</v>
      </c>
      <c r="F65" s="12"/>
      <c r="G65" s="12"/>
      <c r="H65" s="12"/>
      <c r="I65" s="12">
        <f t="shared" si="0"/>
        <v>221033.4</v>
      </c>
      <c r="J65" s="12"/>
    </row>
    <row r="66" spans="1:10" s="1" customFormat="1" ht="15" customHeight="1">
      <c r="A66" s="9">
        <v>2100700027</v>
      </c>
      <c r="B66" s="57" t="s">
        <v>218</v>
      </c>
      <c r="C66" s="10" t="s">
        <v>49</v>
      </c>
      <c r="D66" s="10" t="s">
        <v>50</v>
      </c>
      <c r="E66" s="11">
        <v>69000</v>
      </c>
      <c r="F66" s="12"/>
      <c r="G66" s="12"/>
      <c r="H66" s="12"/>
      <c r="I66" s="12">
        <f t="shared" si="0"/>
        <v>69000</v>
      </c>
      <c r="J66" s="12"/>
    </row>
    <row r="67" spans="1:10" s="1" customFormat="1" ht="15" customHeight="1">
      <c r="A67" s="9">
        <v>2100700027</v>
      </c>
      <c r="B67" s="57" t="s">
        <v>221</v>
      </c>
      <c r="C67" s="10" t="s">
        <v>7</v>
      </c>
      <c r="D67" s="10" t="s">
        <v>8</v>
      </c>
      <c r="E67" s="11">
        <v>8560</v>
      </c>
      <c r="F67" s="12"/>
      <c r="G67" s="12"/>
      <c r="H67" s="12"/>
      <c r="I67" s="12">
        <f t="shared" si="0"/>
        <v>8560</v>
      </c>
      <c r="J67" s="12"/>
    </row>
    <row r="68" spans="1:10" s="1" customFormat="1" ht="15" customHeight="1">
      <c r="A68" s="9">
        <v>2100700027</v>
      </c>
      <c r="B68" s="57" t="s">
        <v>221</v>
      </c>
      <c r="C68" s="10" t="s">
        <v>25</v>
      </c>
      <c r="D68" s="10" t="s">
        <v>26</v>
      </c>
      <c r="E68" s="11">
        <v>92114</v>
      </c>
      <c r="F68" s="12"/>
      <c r="G68" s="12"/>
      <c r="H68" s="12"/>
      <c r="I68" s="12">
        <f aca="true" t="shared" si="1" ref="I68:I79">SUM(E68:H68)</f>
        <v>92114</v>
      </c>
      <c r="J68" s="12"/>
    </row>
    <row r="69" spans="1:10" s="1" customFormat="1" ht="15" customHeight="1">
      <c r="A69" s="9">
        <v>2100700027</v>
      </c>
      <c r="B69" s="57" t="s">
        <v>221</v>
      </c>
      <c r="C69" s="10" t="s">
        <v>179</v>
      </c>
      <c r="D69" s="10" t="s">
        <v>180</v>
      </c>
      <c r="E69" s="11">
        <v>32958.5</v>
      </c>
      <c r="F69" s="12"/>
      <c r="G69" s="12"/>
      <c r="H69" s="12"/>
      <c r="I69" s="12">
        <f t="shared" si="1"/>
        <v>32958.5</v>
      </c>
      <c r="J69" s="12"/>
    </row>
    <row r="70" spans="1:10" s="1" customFormat="1" ht="15" customHeight="1">
      <c r="A70" s="9">
        <v>2100700027</v>
      </c>
      <c r="B70" s="57" t="s">
        <v>221</v>
      </c>
      <c r="C70" s="10" t="s">
        <v>27</v>
      </c>
      <c r="D70" s="10" t="s">
        <v>28</v>
      </c>
      <c r="E70" s="11">
        <v>8670</v>
      </c>
      <c r="F70" s="12"/>
      <c r="G70" s="12"/>
      <c r="H70" s="12"/>
      <c r="I70" s="12">
        <f t="shared" si="1"/>
        <v>8670</v>
      </c>
      <c r="J70" s="12"/>
    </row>
    <row r="71" spans="1:10" s="1" customFormat="1" ht="15" customHeight="1">
      <c r="A71" s="9">
        <v>2100700027</v>
      </c>
      <c r="B71" s="57" t="s">
        <v>221</v>
      </c>
      <c r="C71" s="10" t="s">
        <v>29</v>
      </c>
      <c r="D71" s="10" t="s">
        <v>30</v>
      </c>
      <c r="E71" s="11">
        <v>19800</v>
      </c>
      <c r="F71" s="12"/>
      <c r="G71" s="12"/>
      <c r="H71" s="12"/>
      <c r="I71" s="12">
        <f t="shared" si="1"/>
        <v>19800</v>
      </c>
      <c r="J71" s="12"/>
    </row>
    <row r="72" spans="1:10" s="1" customFormat="1" ht="15" customHeight="1">
      <c r="A72" s="9">
        <v>2100700027</v>
      </c>
      <c r="B72" s="57" t="s">
        <v>221</v>
      </c>
      <c r="C72" s="10" t="s">
        <v>31</v>
      </c>
      <c r="D72" s="10" t="s">
        <v>32</v>
      </c>
      <c r="E72" s="11">
        <v>55874</v>
      </c>
      <c r="F72" s="12"/>
      <c r="G72" s="12"/>
      <c r="H72" s="12"/>
      <c r="I72" s="12">
        <f t="shared" si="1"/>
        <v>55874</v>
      </c>
      <c r="J72" s="12"/>
    </row>
    <row r="73" spans="1:10" s="1" customFormat="1" ht="15" customHeight="1">
      <c r="A73" s="9">
        <v>2100700027</v>
      </c>
      <c r="B73" s="57" t="s">
        <v>221</v>
      </c>
      <c r="C73" s="10" t="s">
        <v>131</v>
      </c>
      <c r="D73" s="10" t="s">
        <v>28</v>
      </c>
      <c r="E73" s="11">
        <v>21900</v>
      </c>
      <c r="F73" s="12"/>
      <c r="G73" s="12"/>
      <c r="H73" s="12"/>
      <c r="I73" s="12">
        <f t="shared" si="1"/>
        <v>21900</v>
      </c>
      <c r="J73" s="12"/>
    </row>
    <row r="74" spans="1:10" s="1" customFormat="1" ht="15" customHeight="1">
      <c r="A74" s="9">
        <v>2100700027</v>
      </c>
      <c r="B74" s="57" t="s">
        <v>221</v>
      </c>
      <c r="C74" s="10" t="s">
        <v>132</v>
      </c>
      <c r="D74" s="10" t="s">
        <v>30</v>
      </c>
      <c r="E74" s="11">
        <v>12868.08</v>
      </c>
      <c r="F74" s="12"/>
      <c r="G74" s="12"/>
      <c r="H74" s="12"/>
      <c r="I74" s="12">
        <f t="shared" si="1"/>
        <v>12868.08</v>
      </c>
      <c r="J74" s="12"/>
    </row>
    <row r="75" spans="1:10" s="1" customFormat="1" ht="15" customHeight="1">
      <c r="A75" s="9">
        <v>2100700027</v>
      </c>
      <c r="B75" s="57" t="s">
        <v>221</v>
      </c>
      <c r="C75" s="10" t="s">
        <v>133</v>
      </c>
      <c r="D75" s="10" t="s">
        <v>134</v>
      </c>
      <c r="E75" s="11">
        <v>72060</v>
      </c>
      <c r="F75" s="12"/>
      <c r="G75" s="12"/>
      <c r="H75" s="12"/>
      <c r="I75" s="12">
        <f t="shared" si="1"/>
        <v>72060</v>
      </c>
      <c r="J75" s="12"/>
    </row>
    <row r="76" spans="1:10" s="1" customFormat="1" ht="15" customHeight="1">
      <c r="A76" s="9">
        <v>2100700027</v>
      </c>
      <c r="B76" s="57" t="s">
        <v>221</v>
      </c>
      <c r="C76" s="10" t="s">
        <v>37</v>
      </c>
      <c r="D76" s="10" t="s">
        <v>38</v>
      </c>
      <c r="E76" s="11">
        <v>18846.88</v>
      </c>
      <c r="F76" s="12"/>
      <c r="G76" s="12"/>
      <c r="H76" s="12"/>
      <c r="I76" s="12">
        <f t="shared" si="1"/>
        <v>18846.88</v>
      </c>
      <c r="J76" s="12"/>
    </row>
    <row r="77" spans="1:10" s="1" customFormat="1" ht="15" customHeight="1">
      <c r="A77" s="9">
        <v>2100700027</v>
      </c>
      <c r="B77" s="57" t="s">
        <v>221</v>
      </c>
      <c r="C77" s="10" t="s">
        <v>43</v>
      </c>
      <c r="D77" s="10" t="s">
        <v>44</v>
      </c>
      <c r="E77" s="11">
        <v>9610</v>
      </c>
      <c r="F77" s="12"/>
      <c r="G77" s="12"/>
      <c r="H77" s="12"/>
      <c r="I77" s="12">
        <f t="shared" si="1"/>
        <v>9610</v>
      </c>
      <c r="J77" s="12"/>
    </row>
    <row r="78" spans="1:10" s="1" customFormat="1" ht="15" customHeight="1">
      <c r="A78" s="9">
        <v>2100700027</v>
      </c>
      <c r="B78" s="57" t="s">
        <v>221</v>
      </c>
      <c r="C78" s="10" t="s">
        <v>47</v>
      </c>
      <c r="D78" s="10" t="s">
        <v>48</v>
      </c>
      <c r="E78" s="11">
        <v>90000</v>
      </c>
      <c r="F78" s="12"/>
      <c r="G78" s="12"/>
      <c r="H78" s="12"/>
      <c r="I78" s="12">
        <f t="shared" si="1"/>
        <v>90000</v>
      </c>
      <c r="J78" s="12"/>
    </row>
    <row r="79" spans="1:10" s="1" customFormat="1" ht="15" customHeight="1">
      <c r="A79" s="9">
        <v>2100700027</v>
      </c>
      <c r="B79" s="57" t="s">
        <v>112</v>
      </c>
      <c r="C79" s="10" t="s">
        <v>37</v>
      </c>
      <c r="D79" s="10" t="s">
        <v>38</v>
      </c>
      <c r="E79" s="11">
        <v>0</v>
      </c>
      <c r="F79" s="12"/>
      <c r="G79" s="12"/>
      <c r="H79" s="12"/>
      <c r="I79" s="12">
        <f t="shared" si="1"/>
        <v>0</v>
      </c>
      <c r="J79" s="12"/>
    </row>
    <row r="80" spans="1:10" s="62" customFormat="1" ht="15">
      <c r="A80" s="52"/>
      <c r="B80" s="51"/>
      <c r="C80" s="52"/>
      <c r="D80" s="52" t="s">
        <v>231</v>
      </c>
      <c r="E80" s="53">
        <f>SUM(E3:E79)</f>
        <v>18394434.661410816</v>
      </c>
      <c r="F80" s="53">
        <f>SUM(F3:F79)</f>
        <v>13602.977222715173</v>
      </c>
      <c r="G80" s="53">
        <f>SUM(G3:G79)</f>
        <v>1054218.581543922</v>
      </c>
      <c r="H80" s="53">
        <f>SUM(H3:H79)</f>
        <v>9798824.680044362</v>
      </c>
      <c r="I80" s="53">
        <f>SUM(I3:I79)</f>
        <v>29261080.90022182</v>
      </c>
      <c r="J80" s="52"/>
    </row>
    <row r="84" spans="7:10" ht="15">
      <c r="G84" s="3" t="s">
        <v>233</v>
      </c>
      <c r="H84" s="3"/>
      <c r="I84" s="72" t="s">
        <v>234</v>
      </c>
      <c r="J84" s="72"/>
    </row>
    <row r="85" spans="7:10" ht="15">
      <c r="G85" s="3" t="s">
        <v>235</v>
      </c>
      <c r="H85" s="3"/>
      <c r="I85" s="13" t="s">
        <v>236</v>
      </c>
      <c r="J85" s="3"/>
    </row>
    <row r="88" spans="7:10" ht="15">
      <c r="G88" s="3" t="s">
        <v>233</v>
      </c>
      <c r="H88" s="3"/>
      <c r="I88" s="72" t="s">
        <v>265</v>
      </c>
      <c r="J88" s="72"/>
    </row>
    <row r="89" spans="7:10" ht="15">
      <c r="G89" s="3" t="s">
        <v>235</v>
      </c>
      <c r="H89" s="3"/>
      <c r="I89" s="13" t="s">
        <v>236</v>
      </c>
      <c r="J89" s="71" t="s">
        <v>266</v>
      </c>
    </row>
  </sheetData>
  <sheetProtection/>
  <mergeCells count="3">
    <mergeCell ref="A1:D1"/>
    <mergeCell ref="I84:J84"/>
    <mergeCell ref="I88:J88"/>
  </mergeCells>
  <printOptions/>
  <pageMargins left="0.7" right="0.37" top="0.73" bottom="0.53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D1">
      <selection activeCell="J1" sqref="J1"/>
    </sheetView>
  </sheetViews>
  <sheetFormatPr defaultColWidth="9.140625" defaultRowHeight="15"/>
  <cols>
    <col min="2" max="2" width="6.00390625" style="61" customWidth="1"/>
    <col min="4" max="4" width="34.28125" style="0" customWidth="1"/>
    <col min="5" max="5" width="11.7109375" style="0" bestFit="1" customWidth="1"/>
    <col min="7" max="7" width="10.8515625" style="0" bestFit="1" customWidth="1"/>
    <col min="9" max="9" width="11.7109375" style="0" bestFit="1" customWidth="1"/>
    <col min="10" max="10" width="11.28125" style="0" customWidth="1"/>
  </cols>
  <sheetData>
    <row r="1" spans="1:10" s="15" customFormat="1" ht="15">
      <c r="A1" s="75" t="s">
        <v>244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9">
        <v>2100700028</v>
      </c>
      <c r="B3" s="57" t="s">
        <v>4</v>
      </c>
      <c r="C3" s="10" t="s">
        <v>5</v>
      </c>
      <c r="D3" s="10" t="s">
        <v>6</v>
      </c>
      <c r="E3" s="11">
        <v>6606589.008393967</v>
      </c>
      <c r="F3" s="12"/>
      <c r="G3" s="12"/>
      <c r="H3" s="12"/>
      <c r="I3" s="12">
        <f>SUM(E3:H3)</f>
        <v>6606589.008393967</v>
      </c>
      <c r="J3" s="12"/>
    </row>
    <row r="4" spans="1:10" s="1" customFormat="1" ht="15" customHeight="1">
      <c r="A4" s="9">
        <v>2100700028</v>
      </c>
      <c r="B4" s="57" t="s">
        <v>4</v>
      </c>
      <c r="C4" s="10" t="s">
        <v>7</v>
      </c>
      <c r="D4" s="10" t="s">
        <v>8</v>
      </c>
      <c r="E4" s="11">
        <v>42362.218278615794</v>
      </c>
      <c r="F4" s="12"/>
      <c r="G4" s="12"/>
      <c r="H4" s="12"/>
      <c r="I4" s="12">
        <f aca="true" t="shared" si="0" ref="I4:I67">SUM(E4:H4)</f>
        <v>42362.218278615794</v>
      </c>
      <c r="J4" s="12"/>
    </row>
    <row r="5" spans="1:10" s="1" customFormat="1" ht="15" customHeight="1">
      <c r="A5" s="9">
        <v>2100700028</v>
      </c>
      <c r="B5" s="57" t="s">
        <v>4</v>
      </c>
      <c r="C5" s="10" t="s">
        <v>9</v>
      </c>
      <c r="D5" s="10" t="s">
        <v>10</v>
      </c>
      <c r="E5" s="11">
        <v>11547.276947648626</v>
      </c>
      <c r="F5" s="12"/>
      <c r="G5" s="12"/>
      <c r="H5" s="12"/>
      <c r="I5" s="12">
        <f t="shared" si="0"/>
        <v>11547.276947648626</v>
      </c>
      <c r="J5" s="12"/>
    </row>
    <row r="6" spans="1:10" s="1" customFormat="1" ht="15" customHeight="1">
      <c r="A6" s="9">
        <v>2100700028</v>
      </c>
      <c r="B6" s="57" t="s">
        <v>4</v>
      </c>
      <c r="C6" s="10" t="s">
        <v>11</v>
      </c>
      <c r="D6" s="10" t="s">
        <v>12</v>
      </c>
      <c r="E6" s="11">
        <v>16604.28670807475</v>
      </c>
      <c r="F6" s="12"/>
      <c r="G6" s="12"/>
      <c r="H6" s="12"/>
      <c r="I6" s="12">
        <f t="shared" si="0"/>
        <v>16604.28670807475</v>
      </c>
      <c r="J6" s="12"/>
    </row>
    <row r="7" spans="1:10" s="1" customFormat="1" ht="15" customHeight="1">
      <c r="A7" s="9">
        <v>2100700028</v>
      </c>
      <c r="B7" s="57" t="s">
        <v>4</v>
      </c>
      <c r="C7" s="10" t="s">
        <v>60</v>
      </c>
      <c r="D7" s="10" t="s">
        <v>61</v>
      </c>
      <c r="E7" s="11">
        <v>1840284</v>
      </c>
      <c r="F7" s="12"/>
      <c r="G7" s="12"/>
      <c r="H7" s="12"/>
      <c r="I7" s="12">
        <f t="shared" si="0"/>
        <v>1840284</v>
      </c>
      <c r="J7" s="12"/>
    </row>
    <row r="8" spans="1:10" s="1" customFormat="1" ht="15" customHeight="1">
      <c r="A8" s="9">
        <v>2100700028</v>
      </c>
      <c r="B8" s="57" t="s">
        <v>4</v>
      </c>
      <c r="C8" s="10" t="s">
        <v>13</v>
      </c>
      <c r="D8" s="10" t="s">
        <v>14</v>
      </c>
      <c r="E8" s="12"/>
      <c r="F8" s="12"/>
      <c r="G8" s="11">
        <v>124048.11854480924</v>
      </c>
      <c r="H8" s="12"/>
      <c r="I8" s="12">
        <f t="shared" si="0"/>
        <v>124048.11854480924</v>
      </c>
      <c r="J8" s="12"/>
    </row>
    <row r="9" spans="1:10" s="1" customFormat="1" ht="15" customHeight="1">
      <c r="A9" s="9">
        <v>2100700028</v>
      </c>
      <c r="B9" s="57" t="s">
        <v>4</v>
      </c>
      <c r="C9" s="10" t="s">
        <v>15</v>
      </c>
      <c r="D9" s="10" t="s">
        <v>16</v>
      </c>
      <c r="E9" s="12"/>
      <c r="F9" s="12"/>
      <c r="G9" s="11">
        <v>186072.17760425908</v>
      </c>
      <c r="H9" s="12"/>
      <c r="I9" s="12">
        <f t="shared" si="0"/>
        <v>186072.17760425908</v>
      </c>
      <c r="J9" s="12"/>
    </row>
    <row r="10" spans="1:10" s="1" customFormat="1" ht="15" customHeight="1">
      <c r="A10" s="9">
        <v>2100700028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32841.1276663709</v>
      </c>
      <c r="H10" s="12"/>
      <c r="I10" s="12">
        <f t="shared" si="0"/>
        <v>32841.1276663709</v>
      </c>
      <c r="J10" s="12"/>
    </row>
    <row r="11" spans="1:10" s="1" customFormat="1" ht="15" customHeight="1">
      <c r="A11" s="9">
        <v>2100700028</v>
      </c>
      <c r="B11" s="57" t="s">
        <v>4</v>
      </c>
      <c r="C11" s="10" t="s">
        <v>62</v>
      </c>
      <c r="D11" s="10" t="s">
        <v>63</v>
      </c>
      <c r="E11" s="11">
        <v>61994</v>
      </c>
      <c r="F11" s="12"/>
      <c r="G11" s="12"/>
      <c r="H11" s="12"/>
      <c r="I11" s="12">
        <f t="shared" si="0"/>
        <v>61994</v>
      </c>
      <c r="J11" s="12"/>
    </row>
    <row r="12" spans="1:10" s="1" customFormat="1" ht="15" customHeight="1">
      <c r="A12" s="9">
        <v>2100700028</v>
      </c>
      <c r="B12" s="57" t="s">
        <v>4</v>
      </c>
      <c r="C12" s="10" t="s">
        <v>19</v>
      </c>
      <c r="D12" s="10" t="s">
        <v>20</v>
      </c>
      <c r="E12" s="11">
        <v>147000</v>
      </c>
      <c r="F12" s="12"/>
      <c r="G12" s="12"/>
      <c r="H12" s="12"/>
      <c r="I12" s="12">
        <f t="shared" si="0"/>
        <v>147000</v>
      </c>
      <c r="J12" s="12"/>
    </row>
    <row r="13" spans="1:10" s="1" customFormat="1" ht="15" customHeight="1">
      <c r="A13" s="9">
        <v>2100700028</v>
      </c>
      <c r="B13" s="57" t="s">
        <v>4</v>
      </c>
      <c r="C13" s="10" t="s">
        <v>21</v>
      </c>
      <c r="D13" s="10" t="s">
        <v>22</v>
      </c>
      <c r="E13" s="11">
        <v>25299.023957409052</v>
      </c>
      <c r="F13" s="12"/>
      <c r="G13" s="12"/>
      <c r="H13" s="12"/>
      <c r="I13" s="12">
        <f t="shared" si="0"/>
        <v>25299.023957409052</v>
      </c>
      <c r="J13" s="12"/>
    </row>
    <row r="14" spans="1:10" s="1" customFormat="1" ht="15" customHeight="1">
      <c r="A14" s="9">
        <v>2100700028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111610.75</v>
      </c>
      <c r="H14" s="12"/>
      <c r="I14" s="12">
        <f t="shared" si="0"/>
        <v>111610.75</v>
      </c>
      <c r="J14" s="12"/>
    </row>
    <row r="15" spans="1:10" s="1" customFormat="1" ht="15" customHeight="1">
      <c r="A15" s="9">
        <v>2100700028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547850.9298136643</v>
      </c>
      <c r="H15" s="12"/>
      <c r="I15" s="12">
        <f t="shared" si="0"/>
        <v>547850.9298136643</v>
      </c>
      <c r="J15" s="12"/>
    </row>
    <row r="16" spans="1:10" s="1" customFormat="1" ht="15" customHeight="1">
      <c r="A16" s="9">
        <v>2100700028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308056.4562910385</v>
      </c>
      <c r="H16" s="12"/>
      <c r="I16" s="12">
        <f t="shared" si="0"/>
        <v>308056.4562910385</v>
      </c>
      <c r="J16" s="12"/>
    </row>
    <row r="17" spans="1:10" s="1" customFormat="1" ht="15" customHeight="1">
      <c r="A17" s="9">
        <v>2100700028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10056.78793256433</v>
      </c>
      <c r="H17" s="12"/>
      <c r="I17" s="12">
        <f t="shared" si="0"/>
        <v>10056.78793256433</v>
      </c>
      <c r="J17" s="12"/>
    </row>
    <row r="18" spans="1:10" s="1" customFormat="1" ht="15" customHeight="1">
      <c r="A18" s="9">
        <v>2100700028</v>
      </c>
      <c r="B18" s="57" t="s">
        <v>4</v>
      </c>
      <c r="C18" s="10" t="s">
        <v>25</v>
      </c>
      <c r="D18" s="10" t="s">
        <v>26</v>
      </c>
      <c r="E18" s="11">
        <v>345026.2139130435</v>
      </c>
      <c r="F18" s="12"/>
      <c r="G18" s="12"/>
      <c r="H18" s="12"/>
      <c r="I18" s="12">
        <f t="shared" si="0"/>
        <v>345026.2139130435</v>
      </c>
      <c r="J18" s="12"/>
    </row>
    <row r="19" spans="1:10" s="1" customFormat="1" ht="15" customHeight="1">
      <c r="A19" s="9">
        <v>2100700028</v>
      </c>
      <c r="B19" s="57" t="s">
        <v>4</v>
      </c>
      <c r="C19" s="10" t="s">
        <v>27</v>
      </c>
      <c r="D19" s="10" t="s">
        <v>28</v>
      </c>
      <c r="E19" s="11">
        <v>1771.6770186335405</v>
      </c>
      <c r="F19" s="11">
        <v>408.8731144631766</v>
      </c>
      <c r="G19" s="12"/>
      <c r="H19" s="12"/>
      <c r="I19" s="12">
        <f t="shared" si="0"/>
        <v>2180.550133096717</v>
      </c>
      <c r="J19" s="12"/>
    </row>
    <row r="20" spans="1:10" s="1" customFormat="1" ht="15" customHeight="1">
      <c r="A20" s="9">
        <v>2100700028</v>
      </c>
      <c r="B20" s="57" t="s">
        <v>4</v>
      </c>
      <c r="C20" s="10" t="s">
        <v>29</v>
      </c>
      <c r="D20" s="10" t="s">
        <v>30</v>
      </c>
      <c r="E20" s="11">
        <v>3635.137533274179</v>
      </c>
      <c r="F20" s="12"/>
      <c r="G20" s="12"/>
      <c r="H20" s="12"/>
      <c r="I20" s="12">
        <f t="shared" si="0"/>
        <v>3635.137533274179</v>
      </c>
      <c r="J20" s="12"/>
    </row>
    <row r="21" spans="1:10" s="1" customFormat="1" ht="15" customHeight="1">
      <c r="A21" s="9">
        <v>2100700028</v>
      </c>
      <c r="B21" s="57" t="s">
        <v>4</v>
      </c>
      <c r="C21" s="10" t="s">
        <v>31</v>
      </c>
      <c r="D21" s="10" t="s">
        <v>32</v>
      </c>
      <c r="E21" s="11">
        <v>39967.114285714284</v>
      </c>
      <c r="F21" s="12"/>
      <c r="G21" s="12"/>
      <c r="H21" s="12"/>
      <c r="I21" s="12">
        <f t="shared" si="0"/>
        <v>39967.114285714284</v>
      </c>
      <c r="J21" s="12"/>
    </row>
    <row r="22" spans="1:10" s="1" customFormat="1" ht="15" customHeight="1">
      <c r="A22" s="9">
        <v>2100700028</v>
      </c>
      <c r="B22" s="57" t="s">
        <v>4</v>
      </c>
      <c r="C22" s="10" t="s">
        <v>33</v>
      </c>
      <c r="D22" s="10" t="s">
        <v>34</v>
      </c>
      <c r="E22" s="11">
        <v>278958.57</v>
      </c>
      <c r="F22" s="11">
        <v>346.23566992014196</v>
      </c>
      <c r="G22" s="12"/>
      <c r="H22" s="12"/>
      <c r="I22" s="12">
        <f t="shared" si="0"/>
        <v>279304.80566992017</v>
      </c>
      <c r="J22" s="12"/>
    </row>
    <row r="23" spans="1:10" s="1" customFormat="1" ht="15" customHeight="1">
      <c r="A23" s="9">
        <v>2100700028</v>
      </c>
      <c r="B23" s="57" t="s">
        <v>4</v>
      </c>
      <c r="C23" s="10" t="s">
        <v>35</v>
      </c>
      <c r="D23" s="10" t="s">
        <v>36</v>
      </c>
      <c r="E23" s="11">
        <v>72002.12</v>
      </c>
      <c r="F23" s="12"/>
      <c r="G23" s="12"/>
      <c r="H23" s="12"/>
      <c r="I23" s="12">
        <f t="shared" si="0"/>
        <v>72002.12</v>
      </c>
      <c r="J23" s="12"/>
    </row>
    <row r="24" spans="1:10" s="1" customFormat="1" ht="15" customHeight="1">
      <c r="A24" s="9">
        <v>2100700028</v>
      </c>
      <c r="B24" s="57" t="s">
        <v>4</v>
      </c>
      <c r="C24" s="10" t="s">
        <v>81</v>
      </c>
      <c r="D24" s="10" t="s">
        <v>82</v>
      </c>
      <c r="E24" s="11">
        <v>41793.22</v>
      </c>
      <c r="F24" s="12"/>
      <c r="G24" s="12"/>
      <c r="H24" s="12"/>
      <c r="I24" s="12">
        <f t="shared" si="0"/>
        <v>41793.22</v>
      </c>
      <c r="J24" s="12"/>
    </row>
    <row r="25" spans="1:10" s="1" customFormat="1" ht="15" customHeight="1">
      <c r="A25" s="9">
        <v>2100700028</v>
      </c>
      <c r="B25" s="57" t="s">
        <v>4</v>
      </c>
      <c r="C25" s="10" t="s">
        <v>37</v>
      </c>
      <c r="D25" s="10" t="s">
        <v>38</v>
      </c>
      <c r="E25" s="11">
        <v>1696962.39</v>
      </c>
      <c r="F25" s="11">
        <v>168.23425022182786</v>
      </c>
      <c r="G25" s="12"/>
      <c r="H25" s="12"/>
      <c r="I25" s="12">
        <f t="shared" si="0"/>
        <v>1697130.6242502218</v>
      </c>
      <c r="J25" s="12"/>
    </row>
    <row r="26" spans="1:10" s="1" customFormat="1" ht="15" customHeight="1">
      <c r="A26" s="9">
        <v>2100700028</v>
      </c>
      <c r="B26" s="57" t="s">
        <v>4</v>
      </c>
      <c r="C26" s="10" t="s">
        <v>76</v>
      </c>
      <c r="D26" s="10" t="s">
        <v>77</v>
      </c>
      <c r="E26" s="11">
        <v>300000</v>
      </c>
      <c r="F26" s="11">
        <v>0</v>
      </c>
      <c r="G26" s="12"/>
      <c r="H26" s="12"/>
      <c r="I26" s="12">
        <f t="shared" si="0"/>
        <v>300000</v>
      </c>
      <c r="J26" s="12"/>
    </row>
    <row r="27" spans="1:10" s="1" customFormat="1" ht="15" customHeight="1">
      <c r="A27" s="9">
        <v>2100700028</v>
      </c>
      <c r="B27" s="57" t="s">
        <v>4</v>
      </c>
      <c r="C27" s="10" t="s">
        <v>39</v>
      </c>
      <c r="D27" s="10" t="s">
        <v>40</v>
      </c>
      <c r="E27" s="11">
        <v>141653.91031055895</v>
      </c>
      <c r="F27" s="11">
        <v>9194.45</v>
      </c>
      <c r="G27" s="12"/>
      <c r="H27" s="12"/>
      <c r="I27" s="12">
        <f t="shared" si="0"/>
        <v>150848.36031055896</v>
      </c>
      <c r="J27" s="12"/>
    </row>
    <row r="28" spans="1:10" s="1" customFormat="1" ht="15" customHeight="1">
      <c r="A28" s="9">
        <v>2100700028</v>
      </c>
      <c r="B28" s="57" t="s">
        <v>4</v>
      </c>
      <c r="C28" s="10" t="s">
        <v>41</v>
      </c>
      <c r="D28" s="10" t="s">
        <v>42</v>
      </c>
      <c r="E28" s="11">
        <v>1735.3654392191659</v>
      </c>
      <c r="F28" s="12"/>
      <c r="G28" s="12"/>
      <c r="H28" s="12"/>
      <c r="I28" s="12">
        <f t="shared" si="0"/>
        <v>1735.3654392191659</v>
      </c>
      <c r="J28" s="12"/>
    </row>
    <row r="29" spans="1:10" s="1" customFormat="1" ht="15" customHeight="1">
      <c r="A29" s="9">
        <v>2100700028</v>
      </c>
      <c r="B29" s="57" t="s">
        <v>4</v>
      </c>
      <c r="C29" s="10" t="s">
        <v>71</v>
      </c>
      <c r="D29" s="10" t="s">
        <v>72</v>
      </c>
      <c r="E29" s="11">
        <v>35065</v>
      </c>
      <c r="F29" s="11">
        <v>5852</v>
      </c>
      <c r="G29" s="12"/>
      <c r="H29" s="12"/>
      <c r="I29" s="12">
        <f t="shared" si="0"/>
        <v>40917</v>
      </c>
      <c r="J29" s="12"/>
    </row>
    <row r="30" spans="1:10" s="1" customFormat="1" ht="15" customHeight="1">
      <c r="A30" s="9">
        <v>2100700028</v>
      </c>
      <c r="B30" s="57" t="s">
        <v>4</v>
      </c>
      <c r="C30" s="10" t="s">
        <v>95</v>
      </c>
      <c r="D30" s="10" t="s">
        <v>96</v>
      </c>
      <c r="E30" s="11">
        <v>1827.56</v>
      </c>
      <c r="F30" s="12"/>
      <c r="G30" s="12"/>
      <c r="H30" s="12"/>
      <c r="I30" s="12">
        <f t="shared" si="0"/>
        <v>1827.56</v>
      </c>
      <c r="J30" s="12"/>
    </row>
    <row r="31" spans="1:10" s="1" customFormat="1" ht="15" customHeight="1">
      <c r="A31" s="9">
        <v>2100700028</v>
      </c>
      <c r="B31" s="57" t="s">
        <v>4</v>
      </c>
      <c r="C31" s="10" t="s">
        <v>85</v>
      </c>
      <c r="D31" s="10" t="s">
        <v>86</v>
      </c>
      <c r="E31" s="11">
        <v>14876.800000000001</v>
      </c>
      <c r="F31" s="12"/>
      <c r="G31" s="12"/>
      <c r="H31" s="12"/>
      <c r="I31" s="12">
        <f t="shared" si="0"/>
        <v>14876.800000000001</v>
      </c>
      <c r="J31" s="12"/>
    </row>
    <row r="32" spans="1:10" s="1" customFormat="1" ht="15" customHeight="1">
      <c r="A32" s="9">
        <v>2100700028</v>
      </c>
      <c r="B32" s="57" t="s">
        <v>4</v>
      </c>
      <c r="C32" s="10" t="s">
        <v>43</v>
      </c>
      <c r="D32" s="10" t="s">
        <v>44</v>
      </c>
      <c r="E32" s="11">
        <v>132345</v>
      </c>
      <c r="F32" s="12"/>
      <c r="G32" s="12"/>
      <c r="H32" s="12"/>
      <c r="I32" s="12">
        <f t="shared" si="0"/>
        <v>132345</v>
      </c>
      <c r="J32" s="12"/>
    </row>
    <row r="33" spans="1:10" s="1" customFormat="1" ht="15" customHeight="1">
      <c r="A33" s="9">
        <v>2100700028</v>
      </c>
      <c r="B33" s="57" t="s">
        <v>4</v>
      </c>
      <c r="C33" s="10" t="s">
        <v>45</v>
      </c>
      <c r="D33" s="10" t="s">
        <v>46</v>
      </c>
      <c r="E33" s="11">
        <v>98247.42147293699</v>
      </c>
      <c r="F33" s="12"/>
      <c r="G33" s="12"/>
      <c r="H33" s="12"/>
      <c r="I33" s="12">
        <f t="shared" si="0"/>
        <v>98247.42147293699</v>
      </c>
      <c r="J33" s="12"/>
    </row>
    <row r="34" spans="1:10" s="1" customFormat="1" ht="15" customHeight="1">
      <c r="A34" s="9">
        <v>2100700028</v>
      </c>
      <c r="B34" s="57" t="s">
        <v>4</v>
      </c>
      <c r="C34" s="10" t="s">
        <v>47</v>
      </c>
      <c r="D34" s="10" t="s">
        <v>48</v>
      </c>
      <c r="E34" s="11">
        <v>65486.42413487134</v>
      </c>
      <c r="F34" s="12"/>
      <c r="G34" s="12"/>
      <c r="H34" s="12"/>
      <c r="I34" s="12">
        <f t="shared" si="0"/>
        <v>65486.42413487134</v>
      </c>
      <c r="J34" s="12"/>
    </row>
    <row r="35" spans="1:10" s="1" customFormat="1" ht="15" customHeight="1">
      <c r="A35" s="9">
        <v>2100700028</v>
      </c>
      <c r="B35" s="57" t="s">
        <v>4</v>
      </c>
      <c r="C35" s="10" t="s">
        <v>49</v>
      </c>
      <c r="D35" s="10" t="s">
        <v>50</v>
      </c>
      <c r="E35" s="12"/>
      <c r="F35" s="11">
        <v>9788.081632653062</v>
      </c>
      <c r="G35" s="12"/>
      <c r="H35" s="12"/>
      <c r="I35" s="12">
        <f t="shared" si="0"/>
        <v>9788.081632653062</v>
      </c>
      <c r="J35" s="12"/>
    </row>
    <row r="36" spans="1:10" s="1" customFormat="1" ht="15" customHeight="1">
      <c r="A36" s="9">
        <v>2100700028</v>
      </c>
      <c r="B36" s="57" t="s">
        <v>4</v>
      </c>
      <c r="C36" s="10" t="s">
        <v>51</v>
      </c>
      <c r="D36" s="10" t="s">
        <v>52</v>
      </c>
      <c r="E36" s="12"/>
      <c r="F36" s="12"/>
      <c r="G36" s="12"/>
      <c r="H36" s="11">
        <v>24066.22058562555</v>
      </c>
      <c r="I36" s="12">
        <f t="shared" si="0"/>
        <v>24066.22058562555</v>
      </c>
      <c r="J36" s="12"/>
    </row>
    <row r="37" spans="1:10" s="1" customFormat="1" ht="15" customHeight="1">
      <c r="A37" s="9">
        <v>2100700028</v>
      </c>
      <c r="B37" s="57" t="s">
        <v>4</v>
      </c>
      <c r="C37" s="10" t="s">
        <v>53</v>
      </c>
      <c r="D37" s="10" t="s">
        <v>54</v>
      </c>
      <c r="E37" s="12"/>
      <c r="F37" s="12"/>
      <c r="G37" s="12"/>
      <c r="H37" s="11">
        <v>23084.157870452535</v>
      </c>
      <c r="I37" s="12">
        <f t="shared" si="0"/>
        <v>23084.157870452535</v>
      </c>
      <c r="J37" s="12"/>
    </row>
    <row r="38" spans="1:10" s="1" customFormat="1" ht="15" customHeight="1">
      <c r="A38" s="9">
        <v>2100700028</v>
      </c>
      <c r="B38" s="57" t="s">
        <v>4</v>
      </c>
      <c r="C38" s="10" t="s">
        <v>78</v>
      </c>
      <c r="D38" s="10" t="s">
        <v>79</v>
      </c>
      <c r="E38" s="12"/>
      <c r="F38" s="12"/>
      <c r="G38" s="12"/>
      <c r="H38" s="11">
        <v>17981.44</v>
      </c>
      <c r="I38" s="12">
        <f t="shared" si="0"/>
        <v>17981.44</v>
      </c>
      <c r="J38" s="12"/>
    </row>
    <row r="39" spans="1:10" s="1" customFormat="1" ht="15" customHeight="1">
      <c r="A39" s="9">
        <v>2100700028</v>
      </c>
      <c r="B39" s="57" t="s">
        <v>4</v>
      </c>
      <c r="C39" s="10" t="s">
        <v>55</v>
      </c>
      <c r="D39" s="10" t="s">
        <v>56</v>
      </c>
      <c r="E39" s="12"/>
      <c r="F39" s="12"/>
      <c r="G39" s="12"/>
      <c r="H39" s="11">
        <v>23139.951597160605</v>
      </c>
      <c r="I39" s="12">
        <f t="shared" si="0"/>
        <v>23139.951597160605</v>
      </c>
      <c r="J39" s="12"/>
    </row>
    <row r="40" spans="1:10" s="1" customFormat="1" ht="15" customHeight="1">
      <c r="A40" s="9">
        <v>2100700028</v>
      </c>
      <c r="B40" s="57" t="s">
        <v>4</v>
      </c>
      <c r="C40" s="10" t="s">
        <v>57</v>
      </c>
      <c r="D40" s="10" t="s">
        <v>58</v>
      </c>
      <c r="E40" s="11">
        <v>7059.7692990239575</v>
      </c>
      <c r="F40" s="12"/>
      <c r="G40" s="12"/>
      <c r="H40" s="12"/>
      <c r="I40" s="12">
        <f t="shared" si="0"/>
        <v>7059.7692990239575</v>
      </c>
      <c r="J40" s="12"/>
    </row>
    <row r="41" spans="1:10" s="1" customFormat="1" ht="15" customHeight="1">
      <c r="A41" s="9">
        <v>2100700028</v>
      </c>
      <c r="B41" s="57" t="s">
        <v>4</v>
      </c>
      <c r="C41" s="10" t="s">
        <v>97</v>
      </c>
      <c r="D41" s="10" t="s">
        <v>98</v>
      </c>
      <c r="E41" s="11">
        <v>0</v>
      </c>
      <c r="F41" s="12"/>
      <c r="G41" s="12"/>
      <c r="H41" s="12"/>
      <c r="I41" s="12">
        <f t="shared" si="0"/>
        <v>0</v>
      </c>
      <c r="J41" s="12"/>
    </row>
    <row r="42" spans="1:10" s="1" customFormat="1" ht="15" customHeight="1">
      <c r="A42" s="9">
        <v>2100700028</v>
      </c>
      <c r="B42" s="57" t="s">
        <v>208</v>
      </c>
      <c r="C42" s="10" t="s">
        <v>25</v>
      </c>
      <c r="D42" s="10" t="s">
        <v>26</v>
      </c>
      <c r="E42" s="11">
        <v>136450</v>
      </c>
      <c r="F42" s="12"/>
      <c r="G42" s="12"/>
      <c r="H42" s="12"/>
      <c r="I42" s="12">
        <f t="shared" si="0"/>
        <v>136450</v>
      </c>
      <c r="J42" s="12"/>
    </row>
    <row r="43" spans="1:10" s="1" customFormat="1" ht="15" customHeight="1">
      <c r="A43" s="9">
        <v>2100700028</v>
      </c>
      <c r="B43" s="57" t="s">
        <v>208</v>
      </c>
      <c r="C43" s="10" t="s">
        <v>27</v>
      </c>
      <c r="D43" s="10" t="s">
        <v>28</v>
      </c>
      <c r="E43" s="11">
        <v>720</v>
      </c>
      <c r="F43" s="12"/>
      <c r="G43" s="12"/>
      <c r="H43" s="12"/>
      <c r="I43" s="12">
        <f t="shared" si="0"/>
        <v>720</v>
      </c>
      <c r="J43" s="12"/>
    </row>
    <row r="44" spans="1:10" s="1" customFormat="1" ht="15" customHeight="1">
      <c r="A44" s="9">
        <v>2100700028</v>
      </c>
      <c r="B44" s="57" t="s">
        <v>208</v>
      </c>
      <c r="C44" s="10" t="s">
        <v>29</v>
      </c>
      <c r="D44" s="10" t="s">
        <v>30</v>
      </c>
      <c r="E44" s="11">
        <v>2400</v>
      </c>
      <c r="F44" s="12"/>
      <c r="G44" s="12"/>
      <c r="H44" s="12"/>
      <c r="I44" s="12">
        <f t="shared" si="0"/>
        <v>2400</v>
      </c>
      <c r="J44" s="12"/>
    </row>
    <row r="45" spans="1:10" s="1" customFormat="1" ht="15" customHeight="1">
      <c r="A45" s="9">
        <v>2100700028</v>
      </c>
      <c r="B45" s="57" t="s">
        <v>208</v>
      </c>
      <c r="C45" s="10" t="s">
        <v>31</v>
      </c>
      <c r="D45" s="10" t="s">
        <v>32</v>
      </c>
      <c r="E45" s="11">
        <v>14925</v>
      </c>
      <c r="F45" s="12"/>
      <c r="G45" s="12"/>
      <c r="H45" s="12"/>
      <c r="I45" s="12">
        <f t="shared" si="0"/>
        <v>14925</v>
      </c>
      <c r="J45" s="12"/>
    </row>
    <row r="46" spans="1:10" s="1" customFormat="1" ht="15" customHeight="1">
      <c r="A46" s="9">
        <v>2100700028</v>
      </c>
      <c r="B46" s="57" t="s">
        <v>208</v>
      </c>
      <c r="C46" s="10" t="s">
        <v>37</v>
      </c>
      <c r="D46" s="10" t="s">
        <v>38</v>
      </c>
      <c r="E46" s="11">
        <v>11100</v>
      </c>
      <c r="F46" s="12"/>
      <c r="G46" s="12"/>
      <c r="H46" s="12"/>
      <c r="I46" s="12">
        <f t="shared" si="0"/>
        <v>11100</v>
      </c>
      <c r="J46" s="12"/>
    </row>
    <row r="47" spans="1:10" s="1" customFormat="1" ht="15" customHeight="1">
      <c r="A47" s="9">
        <v>2100700028</v>
      </c>
      <c r="B47" s="57" t="s">
        <v>208</v>
      </c>
      <c r="C47" s="10" t="s">
        <v>43</v>
      </c>
      <c r="D47" s="10" t="s">
        <v>44</v>
      </c>
      <c r="E47" s="11">
        <v>19600</v>
      </c>
      <c r="F47" s="12"/>
      <c r="G47" s="12"/>
      <c r="H47" s="12"/>
      <c r="I47" s="12">
        <f t="shared" si="0"/>
        <v>19600</v>
      </c>
      <c r="J47" s="12"/>
    </row>
    <row r="48" spans="1:10" s="1" customFormat="1" ht="15" customHeight="1">
      <c r="A48" s="9">
        <v>2100700028</v>
      </c>
      <c r="B48" s="57" t="s">
        <v>203</v>
      </c>
      <c r="C48" s="10" t="s">
        <v>25</v>
      </c>
      <c r="D48" s="10" t="s">
        <v>26</v>
      </c>
      <c r="E48" s="11">
        <v>25560</v>
      </c>
      <c r="F48" s="12"/>
      <c r="G48" s="12"/>
      <c r="H48" s="12"/>
      <c r="I48" s="12">
        <f t="shared" si="0"/>
        <v>25560</v>
      </c>
      <c r="J48" s="12"/>
    </row>
    <row r="49" spans="1:10" s="1" customFormat="1" ht="15" customHeight="1">
      <c r="A49" s="9">
        <v>2100700028</v>
      </c>
      <c r="B49" s="57" t="s">
        <v>203</v>
      </c>
      <c r="C49" s="10" t="s">
        <v>27</v>
      </c>
      <c r="D49" s="10" t="s">
        <v>28</v>
      </c>
      <c r="E49" s="11">
        <v>4600</v>
      </c>
      <c r="F49" s="12"/>
      <c r="G49" s="12"/>
      <c r="H49" s="12"/>
      <c r="I49" s="12">
        <f t="shared" si="0"/>
        <v>4600</v>
      </c>
      <c r="J49" s="12"/>
    </row>
    <row r="50" spans="1:10" s="1" customFormat="1" ht="15" customHeight="1">
      <c r="A50" s="9">
        <v>2100700028</v>
      </c>
      <c r="B50" s="57" t="s">
        <v>203</v>
      </c>
      <c r="C50" s="10" t="s">
        <v>29</v>
      </c>
      <c r="D50" s="10" t="s">
        <v>30</v>
      </c>
      <c r="E50" s="11">
        <v>9600</v>
      </c>
      <c r="F50" s="12"/>
      <c r="G50" s="12"/>
      <c r="H50" s="12"/>
      <c r="I50" s="12">
        <f t="shared" si="0"/>
        <v>9600</v>
      </c>
      <c r="J50" s="12"/>
    </row>
    <row r="51" spans="1:10" s="1" customFormat="1" ht="15" customHeight="1">
      <c r="A51" s="9">
        <v>2100700028</v>
      </c>
      <c r="B51" s="57" t="s">
        <v>203</v>
      </c>
      <c r="C51" s="10" t="s">
        <v>31</v>
      </c>
      <c r="D51" s="10" t="s">
        <v>32</v>
      </c>
      <c r="E51" s="11">
        <v>17750</v>
      </c>
      <c r="F51" s="12"/>
      <c r="G51" s="12"/>
      <c r="H51" s="12"/>
      <c r="I51" s="12">
        <f t="shared" si="0"/>
        <v>17750</v>
      </c>
      <c r="J51" s="12"/>
    </row>
    <row r="52" spans="1:10" s="1" customFormat="1" ht="15" customHeight="1">
      <c r="A52" s="9">
        <v>2100700028</v>
      </c>
      <c r="B52" s="57" t="s">
        <v>203</v>
      </c>
      <c r="C52" s="10" t="s">
        <v>43</v>
      </c>
      <c r="D52" s="10" t="s">
        <v>44</v>
      </c>
      <c r="E52" s="11">
        <v>88280</v>
      </c>
      <c r="F52" s="12"/>
      <c r="G52" s="12"/>
      <c r="H52" s="12"/>
      <c r="I52" s="12">
        <f t="shared" si="0"/>
        <v>88280</v>
      </c>
      <c r="J52" s="12"/>
    </row>
    <row r="53" spans="1:10" s="1" customFormat="1" ht="15" customHeight="1">
      <c r="A53" s="9">
        <v>2100700028</v>
      </c>
      <c r="B53" s="57" t="s">
        <v>203</v>
      </c>
      <c r="C53" s="10" t="s">
        <v>97</v>
      </c>
      <c r="D53" s="10" t="s">
        <v>98</v>
      </c>
      <c r="E53" s="11">
        <v>0</v>
      </c>
      <c r="F53" s="12"/>
      <c r="G53" s="12"/>
      <c r="H53" s="12"/>
      <c r="I53" s="12">
        <f t="shared" si="0"/>
        <v>0</v>
      </c>
      <c r="J53" s="12"/>
    </row>
    <row r="54" spans="1:10" s="1" customFormat="1" ht="15" customHeight="1">
      <c r="A54" s="9">
        <v>2100700028</v>
      </c>
      <c r="B54" s="57" t="s">
        <v>222</v>
      </c>
      <c r="C54" s="10" t="s">
        <v>25</v>
      </c>
      <c r="D54" s="10" t="s">
        <v>26</v>
      </c>
      <c r="E54" s="11">
        <v>13680</v>
      </c>
      <c r="F54" s="12"/>
      <c r="G54" s="12"/>
      <c r="H54" s="12"/>
      <c r="I54" s="12">
        <f t="shared" si="0"/>
        <v>13680</v>
      </c>
      <c r="J54" s="12"/>
    </row>
    <row r="55" spans="1:10" s="1" customFormat="1" ht="15" customHeight="1">
      <c r="A55" s="9">
        <v>2100700028</v>
      </c>
      <c r="B55" s="57" t="s">
        <v>222</v>
      </c>
      <c r="C55" s="10" t="s">
        <v>27</v>
      </c>
      <c r="D55" s="10" t="s">
        <v>28</v>
      </c>
      <c r="E55" s="11">
        <v>4080</v>
      </c>
      <c r="F55" s="12"/>
      <c r="G55" s="12"/>
      <c r="H55" s="12"/>
      <c r="I55" s="12">
        <f t="shared" si="0"/>
        <v>4080</v>
      </c>
      <c r="J55" s="12"/>
    </row>
    <row r="56" spans="1:10" s="1" customFormat="1" ht="15" customHeight="1">
      <c r="A56" s="9">
        <v>2100700028</v>
      </c>
      <c r="B56" s="57" t="s">
        <v>222</v>
      </c>
      <c r="C56" s="10" t="s">
        <v>31</v>
      </c>
      <c r="D56" s="10" t="s">
        <v>32</v>
      </c>
      <c r="E56" s="11">
        <v>9320</v>
      </c>
      <c r="F56" s="12"/>
      <c r="G56" s="12"/>
      <c r="H56" s="12"/>
      <c r="I56" s="12">
        <f t="shared" si="0"/>
        <v>9320</v>
      </c>
      <c r="J56" s="12"/>
    </row>
    <row r="57" spans="1:10" s="1" customFormat="1" ht="15" customHeight="1">
      <c r="A57" s="9">
        <v>2100700028</v>
      </c>
      <c r="B57" s="57" t="s">
        <v>223</v>
      </c>
      <c r="C57" s="10" t="s">
        <v>25</v>
      </c>
      <c r="D57" s="10" t="s">
        <v>26</v>
      </c>
      <c r="E57" s="11">
        <v>542073</v>
      </c>
      <c r="F57" s="12"/>
      <c r="G57" s="12"/>
      <c r="H57" s="12"/>
      <c r="I57" s="12">
        <f t="shared" si="0"/>
        <v>542073</v>
      </c>
      <c r="J57" s="12"/>
    </row>
    <row r="58" spans="1:10" s="1" customFormat="1" ht="15" customHeight="1">
      <c r="A58" s="9">
        <v>2100700028</v>
      </c>
      <c r="B58" s="57" t="s">
        <v>223</v>
      </c>
      <c r="C58" s="10" t="s">
        <v>33</v>
      </c>
      <c r="D58" s="10" t="s">
        <v>34</v>
      </c>
      <c r="E58" s="11">
        <v>8989.07</v>
      </c>
      <c r="F58" s="12"/>
      <c r="G58" s="12"/>
      <c r="H58" s="12"/>
      <c r="I58" s="12">
        <f t="shared" si="0"/>
        <v>8989.07</v>
      </c>
      <c r="J58" s="12"/>
    </row>
    <row r="59" spans="1:10" s="1" customFormat="1" ht="15" customHeight="1">
      <c r="A59" s="9">
        <v>2100700028</v>
      </c>
      <c r="B59" s="57" t="s">
        <v>223</v>
      </c>
      <c r="C59" s="10" t="s">
        <v>37</v>
      </c>
      <c r="D59" s="10" t="s">
        <v>38</v>
      </c>
      <c r="E59" s="11">
        <v>8999.77</v>
      </c>
      <c r="F59" s="12"/>
      <c r="G59" s="12"/>
      <c r="H59" s="12"/>
      <c r="I59" s="12">
        <f t="shared" si="0"/>
        <v>8999.77</v>
      </c>
      <c r="J59" s="12"/>
    </row>
    <row r="60" spans="1:10" s="1" customFormat="1" ht="15" customHeight="1">
      <c r="A60" s="9">
        <v>2100700028</v>
      </c>
      <c r="B60" s="57" t="s">
        <v>224</v>
      </c>
      <c r="C60" s="10" t="s">
        <v>25</v>
      </c>
      <c r="D60" s="10" t="s">
        <v>26</v>
      </c>
      <c r="E60" s="11">
        <v>126382</v>
      </c>
      <c r="F60" s="12"/>
      <c r="G60" s="12"/>
      <c r="H60" s="12"/>
      <c r="I60" s="12">
        <f t="shared" si="0"/>
        <v>126382</v>
      </c>
      <c r="J60" s="12"/>
    </row>
    <row r="61" spans="1:10" s="1" customFormat="1" ht="15" customHeight="1">
      <c r="A61" s="9">
        <v>2100700028</v>
      </c>
      <c r="B61" s="57" t="s">
        <v>224</v>
      </c>
      <c r="C61" s="10" t="s">
        <v>27</v>
      </c>
      <c r="D61" s="10" t="s">
        <v>28</v>
      </c>
      <c r="E61" s="11">
        <v>6240</v>
      </c>
      <c r="F61" s="12"/>
      <c r="G61" s="12"/>
      <c r="H61" s="12"/>
      <c r="I61" s="12">
        <f t="shared" si="0"/>
        <v>6240</v>
      </c>
      <c r="J61" s="12"/>
    </row>
    <row r="62" spans="1:10" s="1" customFormat="1" ht="15" customHeight="1">
      <c r="A62" s="9">
        <v>2100700028</v>
      </c>
      <c r="B62" s="57" t="s">
        <v>224</v>
      </c>
      <c r="C62" s="10" t="s">
        <v>29</v>
      </c>
      <c r="D62" s="10" t="s">
        <v>30</v>
      </c>
      <c r="E62" s="11">
        <v>16800</v>
      </c>
      <c r="F62" s="12"/>
      <c r="G62" s="12"/>
      <c r="H62" s="12"/>
      <c r="I62" s="12">
        <f t="shared" si="0"/>
        <v>16800</v>
      </c>
      <c r="J62" s="12"/>
    </row>
    <row r="63" spans="1:10" s="1" customFormat="1" ht="15" customHeight="1">
      <c r="A63" s="9">
        <v>2100700028</v>
      </c>
      <c r="B63" s="57" t="s">
        <v>224</v>
      </c>
      <c r="C63" s="10" t="s">
        <v>31</v>
      </c>
      <c r="D63" s="10" t="s">
        <v>32</v>
      </c>
      <c r="E63" s="11">
        <v>11332</v>
      </c>
      <c r="F63" s="12"/>
      <c r="G63" s="12"/>
      <c r="H63" s="12"/>
      <c r="I63" s="12">
        <f t="shared" si="0"/>
        <v>11332</v>
      </c>
      <c r="J63" s="12"/>
    </row>
    <row r="64" spans="1:10" s="1" customFormat="1" ht="15" customHeight="1">
      <c r="A64" s="9">
        <v>2100700028</v>
      </c>
      <c r="B64" s="57" t="s">
        <v>224</v>
      </c>
      <c r="C64" s="10" t="s">
        <v>33</v>
      </c>
      <c r="D64" s="10" t="s">
        <v>34</v>
      </c>
      <c r="E64" s="11">
        <v>4966.94</v>
      </c>
      <c r="F64" s="12"/>
      <c r="G64" s="12"/>
      <c r="H64" s="12"/>
      <c r="I64" s="12">
        <f t="shared" si="0"/>
        <v>4966.94</v>
      </c>
      <c r="J64" s="12"/>
    </row>
    <row r="65" spans="1:10" s="1" customFormat="1" ht="15" customHeight="1">
      <c r="A65" s="9">
        <v>2100700028</v>
      </c>
      <c r="B65" s="57" t="s">
        <v>224</v>
      </c>
      <c r="C65" s="10" t="s">
        <v>37</v>
      </c>
      <c r="D65" s="10" t="s">
        <v>38</v>
      </c>
      <c r="E65" s="11">
        <v>120499.52</v>
      </c>
      <c r="F65" s="12"/>
      <c r="G65" s="12"/>
      <c r="H65" s="12"/>
      <c r="I65" s="12">
        <f t="shared" si="0"/>
        <v>120499.52</v>
      </c>
      <c r="J65" s="12"/>
    </row>
    <row r="66" spans="1:10" s="1" customFormat="1" ht="15" customHeight="1">
      <c r="A66" s="9">
        <v>2100700028</v>
      </c>
      <c r="B66" s="57" t="s">
        <v>224</v>
      </c>
      <c r="C66" s="10" t="s">
        <v>85</v>
      </c>
      <c r="D66" s="10" t="s">
        <v>86</v>
      </c>
      <c r="E66" s="11">
        <v>4996.9</v>
      </c>
      <c r="F66" s="12"/>
      <c r="G66" s="12"/>
      <c r="H66" s="12"/>
      <c r="I66" s="12">
        <f t="shared" si="0"/>
        <v>4996.9</v>
      </c>
      <c r="J66" s="12"/>
    </row>
    <row r="67" spans="1:10" s="1" customFormat="1" ht="15" customHeight="1">
      <c r="A67" s="9">
        <v>2100700028</v>
      </c>
      <c r="B67" s="57" t="s">
        <v>224</v>
      </c>
      <c r="C67" s="10" t="s">
        <v>43</v>
      </c>
      <c r="D67" s="10" t="s">
        <v>44</v>
      </c>
      <c r="E67" s="11">
        <v>19210</v>
      </c>
      <c r="F67" s="12"/>
      <c r="G67" s="12"/>
      <c r="H67" s="12"/>
      <c r="I67" s="12">
        <f t="shared" si="0"/>
        <v>19210</v>
      </c>
      <c r="J67" s="12"/>
    </row>
    <row r="68" spans="1:10" s="1" customFormat="1" ht="15" customHeight="1">
      <c r="A68" s="9">
        <v>2100700028</v>
      </c>
      <c r="B68" s="57" t="s">
        <v>224</v>
      </c>
      <c r="C68" s="10" t="s">
        <v>97</v>
      </c>
      <c r="D68" s="10" t="s">
        <v>98</v>
      </c>
      <c r="E68" s="11">
        <v>0</v>
      </c>
      <c r="F68" s="12"/>
      <c r="G68" s="12"/>
      <c r="H68" s="12"/>
      <c r="I68" s="12">
        <f aca="true" t="shared" si="1" ref="I68:I80">SUM(E68:H68)</f>
        <v>0</v>
      </c>
      <c r="J68" s="12"/>
    </row>
    <row r="69" spans="1:10" s="1" customFormat="1" ht="15" customHeight="1">
      <c r="A69" s="9">
        <v>2100700028</v>
      </c>
      <c r="B69" s="57" t="s">
        <v>225</v>
      </c>
      <c r="C69" s="10" t="s">
        <v>25</v>
      </c>
      <c r="D69" s="10" t="s">
        <v>26</v>
      </c>
      <c r="E69" s="11">
        <v>1590474</v>
      </c>
      <c r="F69" s="12"/>
      <c r="G69" s="12"/>
      <c r="H69" s="12"/>
      <c r="I69" s="12">
        <f t="shared" si="1"/>
        <v>1590474</v>
      </c>
      <c r="J69" s="12"/>
    </row>
    <row r="70" spans="1:10" s="1" customFormat="1" ht="15" customHeight="1">
      <c r="A70" s="9">
        <v>2100700028</v>
      </c>
      <c r="B70" s="57" t="s">
        <v>225</v>
      </c>
      <c r="C70" s="10" t="s">
        <v>27</v>
      </c>
      <c r="D70" s="10" t="s">
        <v>28</v>
      </c>
      <c r="E70" s="11">
        <v>29280</v>
      </c>
      <c r="F70" s="12"/>
      <c r="G70" s="12"/>
      <c r="H70" s="12"/>
      <c r="I70" s="12">
        <f t="shared" si="1"/>
        <v>29280</v>
      </c>
      <c r="J70" s="12"/>
    </row>
    <row r="71" spans="1:10" s="1" customFormat="1" ht="15" customHeight="1">
      <c r="A71" s="9">
        <v>2100700028</v>
      </c>
      <c r="B71" s="57" t="s">
        <v>225</v>
      </c>
      <c r="C71" s="10" t="s">
        <v>29</v>
      </c>
      <c r="D71" s="10" t="s">
        <v>30</v>
      </c>
      <c r="E71" s="11">
        <v>3200</v>
      </c>
      <c r="F71" s="12"/>
      <c r="G71" s="12"/>
      <c r="H71" s="12"/>
      <c r="I71" s="12">
        <f t="shared" si="1"/>
        <v>3200</v>
      </c>
      <c r="J71" s="12"/>
    </row>
    <row r="72" spans="1:10" s="1" customFormat="1" ht="15" customHeight="1">
      <c r="A72" s="9">
        <v>2100700028</v>
      </c>
      <c r="B72" s="57" t="s">
        <v>225</v>
      </c>
      <c r="C72" s="10" t="s">
        <v>31</v>
      </c>
      <c r="D72" s="10" t="s">
        <v>32</v>
      </c>
      <c r="E72" s="11">
        <v>155383.99</v>
      </c>
      <c r="F72" s="12"/>
      <c r="G72" s="12"/>
      <c r="H72" s="12"/>
      <c r="I72" s="12">
        <f t="shared" si="1"/>
        <v>155383.99</v>
      </c>
      <c r="J72" s="12"/>
    </row>
    <row r="73" spans="1:10" s="1" customFormat="1" ht="15" customHeight="1">
      <c r="A73" s="9">
        <v>2100700028</v>
      </c>
      <c r="B73" s="57" t="s">
        <v>225</v>
      </c>
      <c r="C73" s="10" t="s">
        <v>133</v>
      </c>
      <c r="D73" s="10" t="s">
        <v>134</v>
      </c>
      <c r="E73" s="11">
        <v>9000</v>
      </c>
      <c r="F73" s="12"/>
      <c r="G73" s="12"/>
      <c r="H73" s="12"/>
      <c r="I73" s="12">
        <f t="shared" si="1"/>
        <v>9000</v>
      </c>
      <c r="J73" s="12"/>
    </row>
    <row r="74" spans="1:10" s="1" customFormat="1" ht="15" customHeight="1">
      <c r="A74" s="9">
        <v>2100700028</v>
      </c>
      <c r="B74" s="57" t="s">
        <v>225</v>
      </c>
      <c r="C74" s="10" t="s">
        <v>33</v>
      </c>
      <c r="D74" s="10" t="s">
        <v>34</v>
      </c>
      <c r="E74" s="11">
        <v>56898.32000000001</v>
      </c>
      <c r="F74" s="12"/>
      <c r="G74" s="12"/>
      <c r="H74" s="12"/>
      <c r="I74" s="12">
        <f t="shared" si="1"/>
        <v>56898.32000000001</v>
      </c>
      <c r="J74" s="12"/>
    </row>
    <row r="75" spans="1:10" s="1" customFormat="1" ht="15" customHeight="1">
      <c r="A75" s="9">
        <v>2100700028</v>
      </c>
      <c r="B75" s="57" t="s">
        <v>225</v>
      </c>
      <c r="C75" s="10" t="s">
        <v>37</v>
      </c>
      <c r="D75" s="10" t="s">
        <v>38</v>
      </c>
      <c r="E75" s="11">
        <v>264318.03</v>
      </c>
      <c r="F75" s="12"/>
      <c r="G75" s="12"/>
      <c r="H75" s="12"/>
      <c r="I75" s="12">
        <f t="shared" si="1"/>
        <v>264318.03</v>
      </c>
      <c r="J75" s="12"/>
    </row>
    <row r="76" spans="1:10" s="1" customFormat="1" ht="15" customHeight="1">
      <c r="A76" s="9">
        <v>2100700028</v>
      </c>
      <c r="B76" s="57" t="s">
        <v>225</v>
      </c>
      <c r="C76" s="10" t="s">
        <v>219</v>
      </c>
      <c r="D76" s="10" t="s">
        <v>220</v>
      </c>
      <c r="E76" s="11">
        <v>107400</v>
      </c>
      <c r="F76" s="12"/>
      <c r="G76" s="12"/>
      <c r="H76" s="12"/>
      <c r="I76" s="12">
        <f t="shared" si="1"/>
        <v>107400</v>
      </c>
      <c r="J76" s="12"/>
    </row>
    <row r="77" spans="1:10" s="1" customFormat="1" ht="15" customHeight="1">
      <c r="A77" s="9">
        <v>2100700028</v>
      </c>
      <c r="B77" s="57" t="s">
        <v>225</v>
      </c>
      <c r="C77" s="10" t="s">
        <v>85</v>
      </c>
      <c r="D77" s="10" t="s">
        <v>86</v>
      </c>
      <c r="E77" s="11">
        <v>2782</v>
      </c>
      <c r="F77" s="12"/>
      <c r="G77" s="12"/>
      <c r="H77" s="12"/>
      <c r="I77" s="12">
        <f t="shared" si="1"/>
        <v>2782</v>
      </c>
      <c r="J77" s="12"/>
    </row>
    <row r="78" spans="1:10" s="1" customFormat="1" ht="15" customHeight="1">
      <c r="A78" s="9">
        <v>2100700028</v>
      </c>
      <c r="B78" s="57" t="s">
        <v>225</v>
      </c>
      <c r="C78" s="10" t="s">
        <v>43</v>
      </c>
      <c r="D78" s="10" t="s">
        <v>44</v>
      </c>
      <c r="E78" s="11">
        <v>396580</v>
      </c>
      <c r="F78" s="12"/>
      <c r="G78" s="12"/>
      <c r="H78" s="12"/>
      <c r="I78" s="12">
        <f t="shared" si="1"/>
        <v>396580</v>
      </c>
      <c r="J78" s="12"/>
    </row>
    <row r="79" spans="1:10" s="1" customFormat="1" ht="15" customHeight="1">
      <c r="A79" s="9">
        <v>2100700028</v>
      </c>
      <c r="B79" s="57" t="s">
        <v>225</v>
      </c>
      <c r="C79" s="10" t="s">
        <v>47</v>
      </c>
      <c r="D79" s="10" t="s">
        <v>48</v>
      </c>
      <c r="E79" s="11">
        <v>509630</v>
      </c>
      <c r="F79" s="12"/>
      <c r="G79" s="12"/>
      <c r="H79" s="12"/>
      <c r="I79" s="12">
        <f t="shared" si="1"/>
        <v>509630</v>
      </c>
      <c r="J79" s="12"/>
    </row>
    <row r="80" spans="1:10" s="1" customFormat="1" ht="15" customHeight="1">
      <c r="A80" s="9">
        <v>2100700028</v>
      </c>
      <c r="B80" s="57" t="s">
        <v>225</v>
      </c>
      <c r="C80" s="10" t="s">
        <v>57</v>
      </c>
      <c r="D80" s="10" t="s">
        <v>58</v>
      </c>
      <c r="E80" s="11">
        <v>6000</v>
      </c>
      <c r="F80" s="12"/>
      <c r="G80" s="12"/>
      <c r="H80" s="12"/>
      <c r="I80" s="12">
        <f t="shared" si="1"/>
        <v>6000</v>
      </c>
      <c r="J80" s="12"/>
    </row>
    <row r="81" spans="1:10" s="62" customFormat="1" ht="15">
      <c r="A81" s="52"/>
      <c r="B81" s="51"/>
      <c r="C81" s="52"/>
      <c r="D81" s="52" t="s">
        <v>231</v>
      </c>
      <c r="E81" s="53">
        <f>SUM(E3:E80)</f>
        <v>16389594.047692992</v>
      </c>
      <c r="F81" s="53">
        <f>SUM(F3:F80)</f>
        <v>25757.87466725821</v>
      </c>
      <c r="G81" s="53">
        <f>SUM(G3:G80)</f>
        <v>1320536.3478527062</v>
      </c>
      <c r="H81" s="53">
        <f>SUM(H3:H80)</f>
        <v>88271.77005323868</v>
      </c>
      <c r="I81" s="53">
        <f>SUM(I3:I80)</f>
        <v>17824160.040266193</v>
      </c>
      <c r="J81" s="52"/>
    </row>
    <row r="84" spans="7:10" ht="15">
      <c r="G84" s="3" t="s">
        <v>233</v>
      </c>
      <c r="H84" s="3"/>
      <c r="I84" s="72" t="s">
        <v>234</v>
      </c>
      <c r="J84" s="72"/>
    </row>
    <row r="85" spans="7:10" ht="15">
      <c r="G85" s="3" t="s">
        <v>235</v>
      </c>
      <c r="H85" s="3"/>
      <c r="I85" s="13" t="s">
        <v>236</v>
      </c>
      <c r="J85" s="3"/>
    </row>
    <row r="87" spans="7:10" ht="15">
      <c r="G87" s="3" t="s">
        <v>233</v>
      </c>
      <c r="H87" s="3"/>
      <c r="I87" s="72" t="s">
        <v>265</v>
      </c>
      <c r="J87" s="72"/>
    </row>
    <row r="88" spans="7:10" ht="15">
      <c r="G88" s="3" t="s">
        <v>235</v>
      </c>
      <c r="H88" s="3"/>
      <c r="I88" s="13" t="s">
        <v>236</v>
      </c>
      <c r="J88" s="71" t="s">
        <v>266</v>
      </c>
    </row>
  </sheetData>
  <sheetProtection/>
  <mergeCells count="3">
    <mergeCell ref="A1:D1"/>
    <mergeCell ref="I84:J84"/>
    <mergeCell ref="I87:J87"/>
  </mergeCells>
  <printOptions/>
  <pageMargins left="0.7" right="0.41" top="0.75" bottom="0.56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10.140625" style="48" customWidth="1"/>
    <col min="2" max="2" width="6.140625" style="50" customWidth="1"/>
    <col min="3" max="3" width="10.7109375" style="48" customWidth="1"/>
    <col min="4" max="4" width="34.57421875" style="48" customWidth="1"/>
    <col min="5" max="5" width="12.00390625" style="48" customWidth="1"/>
    <col min="6" max="6" width="8.8515625" style="48" customWidth="1"/>
    <col min="7" max="7" width="10.8515625" style="48" bestFit="1" customWidth="1"/>
    <col min="8" max="8" width="8.8515625" style="48" customWidth="1"/>
    <col min="9" max="9" width="11.7109375" style="48" bestFit="1" customWidth="1"/>
    <col min="10" max="10" width="10.57421875" style="48" customWidth="1"/>
    <col min="11" max="16384" width="8.8515625" style="48" customWidth="1"/>
  </cols>
  <sheetData>
    <row r="1" spans="1:10" s="15" customFormat="1" ht="15">
      <c r="A1" s="75" t="s">
        <v>245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2100700031</v>
      </c>
      <c r="B3" s="57" t="s">
        <v>4</v>
      </c>
      <c r="C3" s="10" t="s">
        <v>5</v>
      </c>
      <c r="D3" s="10" t="s">
        <v>6</v>
      </c>
      <c r="E3" s="11">
        <v>4654384.199361136</v>
      </c>
      <c r="F3" s="12"/>
      <c r="G3" s="12"/>
      <c r="H3" s="12"/>
      <c r="I3" s="12">
        <f>SUM(E3:H3)</f>
        <v>4654384.199361136</v>
      </c>
      <c r="J3" s="12"/>
    </row>
    <row r="4" spans="1:10" s="3" customFormat="1" ht="15" customHeight="1">
      <c r="A4" s="9">
        <v>2100700031</v>
      </c>
      <c r="B4" s="57" t="s">
        <v>4</v>
      </c>
      <c r="C4" s="10" t="s">
        <v>7</v>
      </c>
      <c r="D4" s="10" t="s">
        <v>8</v>
      </c>
      <c r="E4" s="11">
        <v>4053.700088731144</v>
      </c>
      <c r="F4" s="12"/>
      <c r="G4" s="12"/>
      <c r="H4" s="12"/>
      <c r="I4" s="12">
        <f aca="true" t="shared" si="0" ref="I4:I50">SUM(E4:H4)</f>
        <v>4053.700088731144</v>
      </c>
      <c r="J4" s="12"/>
    </row>
    <row r="5" spans="1:10" s="3" customFormat="1" ht="15" customHeight="1">
      <c r="A5" s="9">
        <v>2100700031</v>
      </c>
      <c r="B5" s="57" t="s">
        <v>4</v>
      </c>
      <c r="C5" s="10" t="s">
        <v>9</v>
      </c>
      <c r="D5" s="10" t="s">
        <v>10</v>
      </c>
      <c r="E5" s="11">
        <v>10585.003868677906</v>
      </c>
      <c r="F5" s="12"/>
      <c r="G5" s="12"/>
      <c r="H5" s="12"/>
      <c r="I5" s="12">
        <f t="shared" si="0"/>
        <v>10585.003868677906</v>
      </c>
      <c r="J5" s="12"/>
    </row>
    <row r="6" spans="1:10" s="3" customFormat="1" ht="15" customHeight="1">
      <c r="A6" s="9">
        <v>2100700031</v>
      </c>
      <c r="B6" s="57" t="s">
        <v>4</v>
      </c>
      <c r="C6" s="10" t="s">
        <v>11</v>
      </c>
      <c r="D6" s="10" t="s">
        <v>12</v>
      </c>
      <c r="E6" s="11">
        <v>15220.59614906852</v>
      </c>
      <c r="F6" s="12"/>
      <c r="G6" s="12"/>
      <c r="H6" s="12"/>
      <c r="I6" s="12">
        <f t="shared" si="0"/>
        <v>15220.59614906852</v>
      </c>
      <c r="J6" s="12"/>
    </row>
    <row r="7" spans="1:10" s="3" customFormat="1" ht="15" customHeight="1">
      <c r="A7" s="9">
        <v>2100700031</v>
      </c>
      <c r="B7" s="57" t="s">
        <v>4</v>
      </c>
      <c r="C7" s="10" t="s">
        <v>60</v>
      </c>
      <c r="D7" s="10" t="s">
        <v>61</v>
      </c>
      <c r="E7" s="11">
        <v>1173040</v>
      </c>
      <c r="F7" s="12"/>
      <c r="G7" s="12"/>
      <c r="H7" s="12"/>
      <c r="I7" s="12">
        <f t="shared" si="0"/>
        <v>1173040</v>
      </c>
      <c r="J7" s="12"/>
    </row>
    <row r="8" spans="1:10" s="3" customFormat="1" ht="15" customHeight="1">
      <c r="A8" s="9">
        <v>2100700031</v>
      </c>
      <c r="B8" s="57" t="s">
        <v>4</v>
      </c>
      <c r="C8" s="10" t="s">
        <v>13</v>
      </c>
      <c r="D8" s="10" t="s">
        <v>14</v>
      </c>
      <c r="E8" s="12"/>
      <c r="F8" s="12"/>
      <c r="G8" s="11">
        <v>113710.7753327418</v>
      </c>
      <c r="H8" s="12"/>
      <c r="I8" s="12">
        <f t="shared" si="0"/>
        <v>113710.7753327418</v>
      </c>
      <c r="J8" s="12"/>
    </row>
    <row r="9" spans="1:10" s="3" customFormat="1" ht="15" customHeight="1">
      <c r="A9" s="9">
        <v>2100700031</v>
      </c>
      <c r="B9" s="57" t="s">
        <v>4</v>
      </c>
      <c r="C9" s="10" t="s">
        <v>15</v>
      </c>
      <c r="D9" s="10" t="s">
        <v>16</v>
      </c>
      <c r="E9" s="12"/>
      <c r="F9" s="12"/>
      <c r="G9" s="11">
        <v>170566.16280390415</v>
      </c>
      <c r="H9" s="12"/>
      <c r="I9" s="12">
        <f t="shared" si="0"/>
        <v>170566.16280390415</v>
      </c>
      <c r="J9" s="12"/>
    </row>
    <row r="10" spans="1:10" s="3" customFormat="1" ht="15" customHeight="1">
      <c r="A10" s="9">
        <v>2100700031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30104.367027506654</v>
      </c>
      <c r="H10" s="12"/>
      <c r="I10" s="12">
        <f t="shared" si="0"/>
        <v>30104.367027506654</v>
      </c>
      <c r="J10" s="12"/>
    </row>
    <row r="11" spans="1:10" s="3" customFormat="1" ht="15" customHeight="1">
      <c r="A11" s="9">
        <v>2100700031</v>
      </c>
      <c r="B11" s="57" t="s">
        <v>4</v>
      </c>
      <c r="C11" s="10" t="s">
        <v>62</v>
      </c>
      <c r="D11" s="10" t="s">
        <v>63</v>
      </c>
      <c r="E11" s="11">
        <v>3000</v>
      </c>
      <c r="F11" s="12"/>
      <c r="G11" s="12"/>
      <c r="H11" s="12"/>
      <c r="I11" s="12">
        <f t="shared" si="0"/>
        <v>3000</v>
      </c>
      <c r="J11" s="12"/>
    </row>
    <row r="12" spans="1:10" s="3" customFormat="1" ht="15" customHeight="1">
      <c r="A12" s="9">
        <v>2100700031</v>
      </c>
      <c r="B12" s="57" t="s">
        <v>4</v>
      </c>
      <c r="C12" s="10" t="s">
        <v>19</v>
      </c>
      <c r="D12" s="10" t="s">
        <v>20</v>
      </c>
      <c r="E12" s="11">
        <v>0</v>
      </c>
      <c r="F12" s="12"/>
      <c r="G12" s="12"/>
      <c r="H12" s="12"/>
      <c r="I12" s="12">
        <f t="shared" si="0"/>
        <v>0</v>
      </c>
      <c r="J12" s="12"/>
    </row>
    <row r="13" spans="1:10" s="3" customFormat="1" ht="15" customHeight="1">
      <c r="A13" s="9">
        <v>2100700031</v>
      </c>
      <c r="B13" s="57" t="s">
        <v>4</v>
      </c>
      <c r="C13" s="10" t="s">
        <v>21</v>
      </c>
      <c r="D13" s="10" t="s">
        <v>22</v>
      </c>
      <c r="E13" s="11">
        <v>23190.771960958296</v>
      </c>
      <c r="F13" s="12"/>
      <c r="G13" s="12"/>
      <c r="H13" s="12"/>
      <c r="I13" s="12">
        <f t="shared" si="0"/>
        <v>23190.771960958296</v>
      </c>
      <c r="J13" s="12"/>
    </row>
    <row r="14" spans="1:10" s="3" customFormat="1" ht="15" customHeight="1">
      <c r="A14" s="9">
        <v>2100700031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37842.5</v>
      </c>
      <c r="H14" s="12"/>
      <c r="I14" s="12">
        <f t="shared" si="0"/>
        <v>37842.5</v>
      </c>
      <c r="J14" s="12"/>
    </row>
    <row r="15" spans="1:10" s="3" customFormat="1" ht="15" customHeight="1">
      <c r="A15" s="9">
        <v>2100700031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484813.2273291923</v>
      </c>
      <c r="H15" s="12"/>
      <c r="I15" s="12">
        <f t="shared" si="0"/>
        <v>484813.2273291923</v>
      </c>
      <c r="J15" s="12"/>
    </row>
    <row r="16" spans="1:10" s="3" customFormat="1" ht="15" customHeight="1">
      <c r="A16" s="9">
        <v>2100700031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282385.08493345196</v>
      </c>
      <c r="H16" s="12"/>
      <c r="I16" s="12">
        <f t="shared" si="0"/>
        <v>282385.08493345196</v>
      </c>
      <c r="J16" s="12"/>
    </row>
    <row r="17" spans="1:10" s="3" customFormat="1" ht="15" customHeight="1">
      <c r="A17" s="9">
        <v>2100700031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9218.722271517303</v>
      </c>
      <c r="H17" s="12"/>
      <c r="I17" s="12">
        <f t="shared" si="0"/>
        <v>9218.722271517303</v>
      </c>
      <c r="J17" s="12"/>
    </row>
    <row r="18" spans="1:10" s="3" customFormat="1" ht="15" customHeight="1">
      <c r="A18" s="9">
        <v>2100700031</v>
      </c>
      <c r="B18" s="57" t="s">
        <v>4</v>
      </c>
      <c r="C18" s="10" t="s">
        <v>25</v>
      </c>
      <c r="D18" s="10" t="s">
        <v>26</v>
      </c>
      <c r="E18" s="11">
        <v>861398.9460869565</v>
      </c>
      <c r="F18" s="12"/>
      <c r="G18" s="12"/>
      <c r="H18" s="12"/>
      <c r="I18" s="12">
        <f t="shared" si="0"/>
        <v>861398.9460869565</v>
      </c>
      <c r="J18" s="12"/>
    </row>
    <row r="19" spans="1:10" s="3" customFormat="1" ht="15" customHeight="1">
      <c r="A19" s="9">
        <v>2100700031</v>
      </c>
      <c r="B19" s="57" t="s">
        <v>4</v>
      </c>
      <c r="C19" s="10" t="s">
        <v>27</v>
      </c>
      <c r="D19" s="10" t="s">
        <v>28</v>
      </c>
      <c r="E19" s="11">
        <v>744.0372670807453</v>
      </c>
      <c r="F19" s="11">
        <v>374.8003549245785</v>
      </c>
      <c r="G19" s="12"/>
      <c r="H19" s="12"/>
      <c r="I19" s="12">
        <f t="shared" si="0"/>
        <v>1118.8376220053237</v>
      </c>
      <c r="J19" s="12"/>
    </row>
    <row r="20" spans="1:10" s="3" customFormat="1" ht="15" customHeight="1">
      <c r="A20" s="9">
        <v>2100700031</v>
      </c>
      <c r="B20" s="57" t="s">
        <v>4</v>
      </c>
      <c r="C20" s="10" t="s">
        <v>29</v>
      </c>
      <c r="D20" s="10" t="s">
        <v>30</v>
      </c>
      <c r="E20" s="11">
        <v>1132.209405501331</v>
      </c>
      <c r="F20" s="12"/>
      <c r="G20" s="12"/>
      <c r="H20" s="12"/>
      <c r="I20" s="12">
        <f t="shared" si="0"/>
        <v>1132.209405501331</v>
      </c>
      <c r="J20" s="12"/>
    </row>
    <row r="21" spans="1:10" s="3" customFormat="1" ht="15" customHeight="1">
      <c r="A21" s="9">
        <v>2100700031</v>
      </c>
      <c r="B21" s="57" t="s">
        <v>4</v>
      </c>
      <c r="C21" s="10" t="s">
        <v>31</v>
      </c>
      <c r="D21" s="10" t="s">
        <v>32</v>
      </c>
      <c r="E21" s="11">
        <v>12796.771428571428</v>
      </c>
      <c r="F21" s="12"/>
      <c r="G21" s="12"/>
      <c r="H21" s="12"/>
      <c r="I21" s="12">
        <f t="shared" si="0"/>
        <v>12796.771428571428</v>
      </c>
      <c r="J21" s="12"/>
    </row>
    <row r="22" spans="1:10" s="3" customFormat="1" ht="15" customHeight="1">
      <c r="A22" s="9">
        <v>2100700031</v>
      </c>
      <c r="B22" s="57" t="s">
        <v>4</v>
      </c>
      <c r="C22" s="10" t="s">
        <v>33</v>
      </c>
      <c r="D22" s="10" t="s">
        <v>34</v>
      </c>
      <c r="E22" s="11">
        <v>29588</v>
      </c>
      <c r="F22" s="11">
        <v>317.38269742679677</v>
      </c>
      <c r="G22" s="12"/>
      <c r="H22" s="12"/>
      <c r="I22" s="12">
        <f t="shared" si="0"/>
        <v>29905.382697426798</v>
      </c>
      <c r="J22" s="12"/>
    </row>
    <row r="23" spans="1:10" s="3" customFormat="1" ht="15" customHeight="1">
      <c r="A23" s="9">
        <v>2100700031</v>
      </c>
      <c r="B23" s="57" t="s">
        <v>4</v>
      </c>
      <c r="C23" s="10" t="s">
        <v>37</v>
      </c>
      <c r="D23" s="10" t="s">
        <v>38</v>
      </c>
      <c r="E23" s="12"/>
      <c r="F23" s="11">
        <v>154.21472937000888</v>
      </c>
      <c r="G23" s="12"/>
      <c r="H23" s="12"/>
      <c r="I23" s="12">
        <f t="shared" si="0"/>
        <v>154.21472937000888</v>
      </c>
      <c r="J23" s="12"/>
    </row>
    <row r="24" spans="1:10" s="3" customFormat="1" ht="15" customHeight="1">
      <c r="A24" s="9">
        <v>2100700031</v>
      </c>
      <c r="B24" s="57" t="s">
        <v>4</v>
      </c>
      <c r="C24" s="10" t="s">
        <v>39</v>
      </c>
      <c r="D24" s="10" t="s">
        <v>40</v>
      </c>
      <c r="E24" s="11">
        <v>2239.2611180124227</v>
      </c>
      <c r="F24" s="12"/>
      <c r="G24" s="12"/>
      <c r="H24" s="12"/>
      <c r="I24" s="12">
        <f t="shared" si="0"/>
        <v>2239.2611180124227</v>
      </c>
      <c r="J24" s="12"/>
    </row>
    <row r="25" spans="1:10" s="3" customFormat="1" ht="15" customHeight="1">
      <c r="A25" s="9">
        <v>2100700031</v>
      </c>
      <c r="B25" s="57" t="s">
        <v>4</v>
      </c>
      <c r="C25" s="10" t="s">
        <v>41</v>
      </c>
      <c r="D25" s="10" t="s">
        <v>42</v>
      </c>
      <c r="E25" s="11">
        <v>122.44415261756876</v>
      </c>
      <c r="F25" s="12"/>
      <c r="G25" s="12"/>
      <c r="H25" s="12"/>
      <c r="I25" s="12">
        <f t="shared" si="0"/>
        <v>122.44415261756876</v>
      </c>
      <c r="J25" s="12"/>
    </row>
    <row r="26" spans="1:10" s="3" customFormat="1" ht="15" customHeight="1">
      <c r="A26" s="9">
        <v>2100700031</v>
      </c>
      <c r="B26" s="57" t="s">
        <v>4</v>
      </c>
      <c r="C26" s="10" t="s">
        <v>43</v>
      </c>
      <c r="D26" s="10" t="s">
        <v>44</v>
      </c>
      <c r="E26" s="11">
        <v>0</v>
      </c>
      <c r="F26" s="12"/>
      <c r="G26" s="12"/>
      <c r="H26" s="12"/>
      <c r="I26" s="12">
        <f t="shared" si="0"/>
        <v>0</v>
      </c>
      <c r="J26" s="12"/>
    </row>
    <row r="27" spans="1:10" s="3" customFormat="1" ht="15" customHeight="1">
      <c r="A27" s="9">
        <v>2100700031</v>
      </c>
      <c r="B27" s="57" t="s">
        <v>4</v>
      </c>
      <c r="C27" s="10" t="s">
        <v>45</v>
      </c>
      <c r="D27" s="10" t="s">
        <v>46</v>
      </c>
      <c r="E27" s="11">
        <v>255.40301685891743</v>
      </c>
      <c r="F27" s="12"/>
      <c r="G27" s="12"/>
      <c r="H27" s="12"/>
      <c r="I27" s="12">
        <f t="shared" si="0"/>
        <v>255.40301685891743</v>
      </c>
      <c r="J27" s="12"/>
    </row>
    <row r="28" spans="1:10" s="3" customFormat="1" ht="15" customHeight="1">
      <c r="A28" s="9">
        <v>2100700031</v>
      </c>
      <c r="B28" s="57" t="s">
        <v>4</v>
      </c>
      <c r="C28" s="10" t="s">
        <v>47</v>
      </c>
      <c r="D28" s="10" t="s">
        <v>48</v>
      </c>
      <c r="E28" s="11">
        <v>58562.5554569654</v>
      </c>
      <c r="F28" s="12"/>
      <c r="G28" s="12"/>
      <c r="H28" s="12"/>
      <c r="I28" s="12">
        <f t="shared" si="0"/>
        <v>58562.5554569654</v>
      </c>
      <c r="J28" s="12"/>
    </row>
    <row r="29" spans="1:10" s="3" customFormat="1" ht="15" customHeight="1">
      <c r="A29" s="9">
        <v>2100700031</v>
      </c>
      <c r="B29" s="57" t="s">
        <v>4</v>
      </c>
      <c r="C29" s="10" t="s">
        <v>49</v>
      </c>
      <c r="D29" s="10" t="s">
        <v>50</v>
      </c>
      <c r="E29" s="12"/>
      <c r="F29" s="11">
        <v>8972.408163265307</v>
      </c>
      <c r="G29" s="12"/>
      <c r="H29" s="12"/>
      <c r="I29" s="12">
        <f t="shared" si="0"/>
        <v>8972.408163265307</v>
      </c>
      <c r="J29" s="12"/>
    </row>
    <row r="30" spans="1:10" s="3" customFormat="1" ht="15" customHeight="1">
      <c r="A30" s="9">
        <v>2100700031</v>
      </c>
      <c r="B30" s="57" t="s">
        <v>4</v>
      </c>
      <c r="C30" s="10" t="s">
        <v>51</v>
      </c>
      <c r="D30" s="10" t="s">
        <v>52</v>
      </c>
      <c r="E30" s="12"/>
      <c r="F30" s="12"/>
      <c r="G30" s="12"/>
      <c r="H30" s="11">
        <v>4030.1355368234244</v>
      </c>
      <c r="I30" s="12">
        <f t="shared" si="0"/>
        <v>4030.1355368234244</v>
      </c>
      <c r="J30" s="12"/>
    </row>
    <row r="31" spans="1:10" s="3" customFormat="1" ht="15" customHeight="1">
      <c r="A31" s="9">
        <v>2100700031</v>
      </c>
      <c r="B31" s="57" t="s">
        <v>4</v>
      </c>
      <c r="C31" s="10" t="s">
        <v>53</v>
      </c>
      <c r="D31" s="10" t="s">
        <v>54</v>
      </c>
      <c r="E31" s="12"/>
      <c r="F31" s="12"/>
      <c r="G31" s="12"/>
      <c r="H31" s="11">
        <v>21160.47804791482</v>
      </c>
      <c r="I31" s="12">
        <f t="shared" si="0"/>
        <v>21160.47804791482</v>
      </c>
      <c r="J31" s="12"/>
    </row>
    <row r="32" spans="1:10" s="3" customFormat="1" ht="15" customHeight="1">
      <c r="A32" s="9">
        <v>2100700031</v>
      </c>
      <c r="B32" s="57" t="s">
        <v>4</v>
      </c>
      <c r="C32" s="10" t="s">
        <v>55</v>
      </c>
      <c r="D32" s="10" t="s">
        <v>56</v>
      </c>
      <c r="E32" s="12"/>
      <c r="F32" s="12"/>
      <c r="G32" s="12"/>
      <c r="H32" s="11">
        <v>757.7914640638862</v>
      </c>
      <c r="I32" s="12">
        <f t="shared" si="0"/>
        <v>757.7914640638862</v>
      </c>
      <c r="J32" s="12"/>
    </row>
    <row r="33" spans="1:10" s="3" customFormat="1" ht="15" customHeight="1">
      <c r="A33" s="9">
        <v>2100700031</v>
      </c>
      <c r="B33" s="57" t="s">
        <v>4</v>
      </c>
      <c r="C33" s="10" t="s">
        <v>57</v>
      </c>
      <c r="D33" s="10" t="s">
        <v>58</v>
      </c>
      <c r="E33" s="11">
        <v>6471.455190771961</v>
      </c>
      <c r="F33" s="12"/>
      <c r="G33" s="12"/>
      <c r="H33" s="12"/>
      <c r="I33" s="12">
        <f t="shared" si="0"/>
        <v>6471.455190771961</v>
      </c>
      <c r="J33" s="12"/>
    </row>
    <row r="34" spans="1:10" s="3" customFormat="1" ht="15" customHeight="1">
      <c r="A34" s="9">
        <v>2100700031</v>
      </c>
      <c r="B34" s="57" t="s">
        <v>110</v>
      </c>
      <c r="C34" s="10" t="s">
        <v>25</v>
      </c>
      <c r="D34" s="10" t="s">
        <v>26</v>
      </c>
      <c r="E34" s="11">
        <v>5339706.3</v>
      </c>
      <c r="F34" s="12"/>
      <c r="G34" s="12"/>
      <c r="H34" s="12"/>
      <c r="I34" s="12">
        <f t="shared" si="0"/>
        <v>5339706.3</v>
      </c>
      <c r="J34" s="12"/>
    </row>
    <row r="35" spans="1:10" s="3" customFormat="1" ht="15" customHeight="1">
      <c r="A35" s="9">
        <v>2100700031</v>
      </c>
      <c r="B35" s="57" t="s">
        <v>110</v>
      </c>
      <c r="C35" s="10" t="s">
        <v>33</v>
      </c>
      <c r="D35" s="10" t="s">
        <v>34</v>
      </c>
      <c r="E35" s="11">
        <v>5925.66</v>
      </c>
      <c r="F35" s="12"/>
      <c r="G35" s="12"/>
      <c r="H35" s="12"/>
      <c r="I35" s="12">
        <f t="shared" si="0"/>
        <v>5925.66</v>
      </c>
      <c r="J35" s="12"/>
    </row>
    <row r="36" spans="1:10" s="3" customFormat="1" ht="15" customHeight="1">
      <c r="A36" s="9">
        <v>2100700031</v>
      </c>
      <c r="B36" s="57" t="s">
        <v>110</v>
      </c>
      <c r="C36" s="10" t="s">
        <v>37</v>
      </c>
      <c r="D36" s="10" t="s">
        <v>38</v>
      </c>
      <c r="E36" s="11">
        <v>218807.5</v>
      </c>
      <c r="F36" s="12"/>
      <c r="G36" s="12"/>
      <c r="H36" s="12"/>
      <c r="I36" s="12">
        <f t="shared" si="0"/>
        <v>218807.5</v>
      </c>
      <c r="J36" s="12"/>
    </row>
    <row r="37" spans="1:10" s="3" customFormat="1" ht="15" customHeight="1">
      <c r="A37" s="9">
        <v>2100700031</v>
      </c>
      <c r="B37" s="57" t="s">
        <v>110</v>
      </c>
      <c r="C37" s="10" t="s">
        <v>43</v>
      </c>
      <c r="D37" s="10" t="s">
        <v>44</v>
      </c>
      <c r="E37" s="11">
        <v>11625</v>
      </c>
      <c r="F37" s="12"/>
      <c r="G37" s="12"/>
      <c r="H37" s="12"/>
      <c r="I37" s="12">
        <f t="shared" si="0"/>
        <v>11625</v>
      </c>
      <c r="J37" s="12"/>
    </row>
    <row r="38" spans="1:10" s="3" customFormat="1" ht="15" customHeight="1">
      <c r="A38" s="9">
        <v>2100700031</v>
      </c>
      <c r="B38" s="57" t="s">
        <v>73</v>
      </c>
      <c r="C38" s="10" t="s">
        <v>17</v>
      </c>
      <c r="D38" s="10" t="s">
        <v>18</v>
      </c>
      <c r="E38" s="11">
        <v>0</v>
      </c>
      <c r="F38" s="12"/>
      <c r="G38" s="12"/>
      <c r="H38" s="12"/>
      <c r="I38" s="12">
        <f t="shared" si="0"/>
        <v>0</v>
      </c>
      <c r="J38" s="12"/>
    </row>
    <row r="39" spans="1:10" s="3" customFormat="1" ht="15" customHeight="1">
      <c r="A39" s="9">
        <v>2100700031</v>
      </c>
      <c r="B39" s="57" t="s">
        <v>73</v>
      </c>
      <c r="C39" s="10" t="s">
        <v>62</v>
      </c>
      <c r="D39" s="10" t="s">
        <v>63</v>
      </c>
      <c r="E39" s="11">
        <v>39174</v>
      </c>
      <c r="F39" s="12"/>
      <c r="G39" s="12"/>
      <c r="H39" s="12"/>
      <c r="I39" s="12">
        <f t="shared" si="0"/>
        <v>39174</v>
      </c>
      <c r="J39" s="12"/>
    </row>
    <row r="40" spans="1:10" s="3" customFormat="1" ht="15" customHeight="1">
      <c r="A40" s="9">
        <v>2100700031</v>
      </c>
      <c r="B40" s="57" t="s">
        <v>73</v>
      </c>
      <c r="C40" s="10" t="s">
        <v>19</v>
      </c>
      <c r="D40" s="10" t="s">
        <v>20</v>
      </c>
      <c r="E40" s="11">
        <v>109500</v>
      </c>
      <c r="F40" s="12"/>
      <c r="G40" s="12"/>
      <c r="H40" s="12"/>
      <c r="I40" s="12">
        <f t="shared" si="0"/>
        <v>109500</v>
      </c>
      <c r="J40" s="12"/>
    </row>
    <row r="41" spans="1:10" s="3" customFormat="1" ht="15" customHeight="1">
      <c r="A41" s="9">
        <v>2100700031</v>
      </c>
      <c r="B41" s="57" t="s">
        <v>73</v>
      </c>
      <c r="C41" s="10" t="s">
        <v>25</v>
      </c>
      <c r="D41" s="10" t="s">
        <v>26</v>
      </c>
      <c r="E41" s="11">
        <v>901335</v>
      </c>
      <c r="F41" s="12"/>
      <c r="G41" s="12"/>
      <c r="H41" s="12"/>
      <c r="I41" s="12">
        <f t="shared" si="0"/>
        <v>901335</v>
      </c>
      <c r="J41" s="12"/>
    </row>
    <row r="42" spans="1:10" s="3" customFormat="1" ht="15" customHeight="1">
      <c r="A42" s="9">
        <v>2100700031</v>
      </c>
      <c r="B42" s="57" t="s">
        <v>73</v>
      </c>
      <c r="C42" s="10" t="s">
        <v>27</v>
      </c>
      <c r="D42" s="10" t="s">
        <v>28</v>
      </c>
      <c r="E42" s="11">
        <v>480</v>
      </c>
      <c r="F42" s="12"/>
      <c r="G42" s="12"/>
      <c r="H42" s="12"/>
      <c r="I42" s="12">
        <f t="shared" si="0"/>
        <v>480</v>
      </c>
      <c r="J42" s="12"/>
    </row>
    <row r="43" spans="1:10" s="3" customFormat="1" ht="15" customHeight="1">
      <c r="A43" s="9">
        <v>2100700031</v>
      </c>
      <c r="B43" s="57" t="s">
        <v>73</v>
      </c>
      <c r="C43" s="10" t="s">
        <v>31</v>
      </c>
      <c r="D43" s="10" t="s">
        <v>32</v>
      </c>
      <c r="E43" s="11">
        <v>7798</v>
      </c>
      <c r="F43" s="12"/>
      <c r="G43" s="12"/>
      <c r="H43" s="12"/>
      <c r="I43" s="12">
        <f t="shared" si="0"/>
        <v>7798</v>
      </c>
      <c r="J43" s="12"/>
    </row>
    <row r="44" spans="1:10" s="3" customFormat="1" ht="15" customHeight="1">
      <c r="A44" s="9">
        <v>2100700031</v>
      </c>
      <c r="B44" s="57" t="s">
        <v>73</v>
      </c>
      <c r="C44" s="10" t="s">
        <v>33</v>
      </c>
      <c r="D44" s="10" t="s">
        <v>34</v>
      </c>
      <c r="E44" s="11">
        <v>147197.88</v>
      </c>
      <c r="F44" s="12"/>
      <c r="G44" s="12"/>
      <c r="H44" s="12"/>
      <c r="I44" s="12">
        <f t="shared" si="0"/>
        <v>147197.88</v>
      </c>
      <c r="J44" s="12"/>
    </row>
    <row r="45" spans="1:10" s="3" customFormat="1" ht="15" customHeight="1">
      <c r="A45" s="9">
        <v>2100700031</v>
      </c>
      <c r="B45" s="57" t="s">
        <v>73</v>
      </c>
      <c r="C45" s="10" t="s">
        <v>35</v>
      </c>
      <c r="D45" s="10" t="s">
        <v>36</v>
      </c>
      <c r="E45" s="11">
        <v>3789.35</v>
      </c>
      <c r="F45" s="12"/>
      <c r="G45" s="12"/>
      <c r="H45" s="12"/>
      <c r="I45" s="12">
        <f t="shared" si="0"/>
        <v>3789.35</v>
      </c>
      <c r="J45" s="12"/>
    </row>
    <row r="46" spans="1:10" s="3" customFormat="1" ht="15" customHeight="1">
      <c r="A46" s="9">
        <v>2100700031</v>
      </c>
      <c r="B46" s="57" t="s">
        <v>73</v>
      </c>
      <c r="C46" s="10" t="s">
        <v>81</v>
      </c>
      <c r="D46" s="10" t="s">
        <v>82</v>
      </c>
      <c r="E46" s="11">
        <v>0</v>
      </c>
      <c r="F46" s="12"/>
      <c r="G46" s="12"/>
      <c r="H46" s="12"/>
      <c r="I46" s="12">
        <f t="shared" si="0"/>
        <v>0</v>
      </c>
      <c r="J46" s="12"/>
    </row>
    <row r="47" spans="1:10" s="3" customFormat="1" ht="15" customHeight="1">
      <c r="A47" s="9">
        <v>2100700031</v>
      </c>
      <c r="B47" s="57" t="s">
        <v>73</v>
      </c>
      <c r="C47" s="10" t="s">
        <v>37</v>
      </c>
      <c r="D47" s="10" t="s">
        <v>38</v>
      </c>
      <c r="E47" s="11">
        <v>739043.23</v>
      </c>
      <c r="F47" s="12"/>
      <c r="G47" s="12"/>
      <c r="H47" s="12"/>
      <c r="I47" s="12">
        <f t="shared" si="0"/>
        <v>739043.23</v>
      </c>
      <c r="J47" s="12"/>
    </row>
    <row r="48" spans="1:10" s="3" customFormat="1" ht="15" customHeight="1">
      <c r="A48" s="9">
        <v>2100700031</v>
      </c>
      <c r="B48" s="57" t="s">
        <v>73</v>
      </c>
      <c r="C48" s="10" t="s">
        <v>39</v>
      </c>
      <c r="D48" s="10" t="s">
        <v>40</v>
      </c>
      <c r="E48" s="11">
        <v>15877.470000000001</v>
      </c>
      <c r="F48" s="12"/>
      <c r="G48" s="12"/>
      <c r="H48" s="12"/>
      <c r="I48" s="12">
        <f t="shared" si="0"/>
        <v>15877.470000000001</v>
      </c>
      <c r="J48" s="12"/>
    </row>
    <row r="49" spans="1:10" s="3" customFormat="1" ht="15" customHeight="1">
      <c r="A49" s="9">
        <v>2100700031</v>
      </c>
      <c r="B49" s="57" t="s">
        <v>73</v>
      </c>
      <c r="C49" s="10" t="s">
        <v>43</v>
      </c>
      <c r="D49" s="10" t="s">
        <v>44</v>
      </c>
      <c r="E49" s="11">
        <v>81755</v>
      </c>
      <c r="F49" s="12"/>
      <c r="G49" s="12"/>
      <c r="H49" s="12"/>
      <c r="I49" s="12">
        <f t="shared" si="0"/>
        <v>81755</v>
      </c>
      <c r="J49" s="12"/>
    </row>
    <row r="50" spans="1:10" s="3" customFormat="1" ht="15" customHeight="1">
      <c r="A50" s="9">
        <v>2100700031</v>
      </c>
      <c r="B50" s="57" t="s">
        <v>73</v>
      </c>
      <c r="C50" s="10" t="s">
        <v>49</v>
      </c>
      <c r="D50" s="10" t="s">
        <v>50</v>
      </c>
      <c r="E50" s="11">
        <v>31644</v>
      </c>
      <c r="F50" s="12"/>
      <c r="G50" s="12"/>
      <c r="H50" s="12"/>
      <c r="I50" s="12">
        <f t="shared" si="0"/>
        <v>31644</v>
      </c>
      <c r="J50" s="12"/>
    </row>
    <row r="51" spans="1:10" s="54" customFormat="1" ht="15">
      <c r="A51" s="52"/>
      <c r="B51" s="51"/>
      <c r="C51" s="52"/>
      <c r="D51" s="52" t="s">
        <v>231</v>
      </c>
      <c r="E51" s="53">
        <f>SUM(E3:E50)</f>
        <v>14510443.744551908</v>
      </c>
      <c r="F51" s="53">
        <f>SUM(F3:F50)</f>
        <v>9818.80594498669</v>
      </c>
      <c r="G51" s="53">
        <f>SUM(G3:G50)</f>
        <v>1128640.8396983142</v>
      </c>
      <c r="H51" s="53">
        <f>SUM(H3:H50)</f>
        <v>25948.40504880213</v>
      </c>
      <c r="I51" s="53">
        <f>SUM(I3:I50)</f>
        <v>15674851.79524401</v>
      </c>
      <c r="J51" s="52"/>
    </row>
    <row r="52" spans="1:10" s="54" customFormat="1" ht="15">
      <c r="A52" s="67"/>
      <c r="B52" s="66"/>
      <c r="C52" s="67"/>
      <c r="D52" s="67"/>
      <c r="E52" s="68"/>
      <c r="F52" s="68"/>
      <c r="G52" s="68"/>
      <c r="H52" s="68"/>
      <c r="I52" s="68"/>
      <c r="J52" s="67"/>
    </row>
    <row r="53" spans="7:10" ht="15">
      <c r="G53" s="3" t="s">
        <v>233</v>
      </c>
      <c r="H53" s="3"/>
      <c r="I53" s="72" t="s">
        <v>234</v>
      </c>
      <c r="J53" s="72"/>
    </row>
    <row r="54" spans="7:10" ht="15">
      <c r="G54" s="3" t="s">
        <v>235</v>
      </c>
      <c r="H54" s="3"/>
      <c r="I54" s="13" t="s">
        <v>236</v>
      </c>
      <c r="J54" s="3"/>
    </row>
    <row r="56" spans="7:10" ht="15">
      <c r="G56" s="3" t="s">
        <v>233</v>
      </c>
      <c r="H56" s="3"/>
      <c r="I56" s="72" t="s">
        <v>265</v>
      </c>
      <c r="J56" s="72"/>
    </row>
    <row r="57" spans="7:10" ht="15">
      <c r="G57" s="3" t="s">
        <v>235</v>
      </c>
      <c r="H57" s="3"/>
      <c r="I57" s="13" t="s">
        <v>236</v>
      </c>
      <c r="J57" s="71" t="s">
        <v>266</v>
      </c>
    </row>
  </sheetData>
  <sheetProtection/>
  <mergeCells count="3">
    <mergeCell ref="A1:D1"/>
    <mergeCell ref="I53:J53"/>
    <mergeCell ref="I56:J56"/>
  </mergeCells>
  <printOptions/>
  <pageMargins left="0.7" right="0.29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C1">
      <selection activeCell="J1" sqref="J1"/>
    </sheetView>
  </sheetViews>
  <sheetFormatPr defaultColWidth="9.140625" defaultRowHeight="15"/>
  <cols>
    <col min="1" max="1" width="8.8515625" style="48" customWidth="1"/>
    <col min="2" max="2" width="6.28125" style="50" customWidth="1"/>
    <col min="3" max="3" width="8.8515625" style="48" customWidth="1"/>
    <col min="4" max="4" width="33.28125" style="48" customWidth="1"/>
    <col min="5" max="5" width="11.7109375" style="48" bestFit="1" customWidth="1"/>
    <col min="6" max="6" width="8.8515625" style="48" customWidth="1"/>
    <col min="7" max="7" width="9.7109375" style="48" bestFit="1" customWidth="1"/>
    <col min="8" max="8" width="9.8515625" style="48" bestFit="1" customWidth="1"/>
    <col min="9" max="9" width="11.7109375" style="48" bestFit="1" customWidth="1"/>
    <col min="10" max="10" width="11.28125" style="48" customWidth="1"/>
    <col min="11" max="16384" width="8.8515625" style="48" customWidth="1"/>
  </cols>
  <sheetData>
    <row r="1" spans="1:10" s="15" customFormat="1" ht="15">
      <c r="A1" s="75" t="s">
        <v>246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2100700025</v>
      </c>
      <c r="B3" s="57" t="s">
        <v>4</v>
      </c>
      <c r="C3" s="10" t="s">
        <v>51</v>
      </c>
      <c r="D3" s="10" t="s">
        <v>52</v>
      </c>
      <c r="E3" s="12"/>
      <c r="F3" s="12"/>
      <c r="G3" s="12"/>
      <c r="H3" s="11">
        <v>16647.129999999997</v>
      </c>
      <c r="I3" s="12">
        <f>SUM(E3:H3)</f>
        <v>16647.129999999997</v>
      </c>
      <c r="J3" s="12"/>
    </row>
    <row r="4" spans="1:10" s="3" customFormat="1" ht="15" customHeight="1">
      <c r="A4" s="9">
        <v>2100700025</v>
      </c>
      <c r="B4" s="57" t="s">
        <v>4</v>
      </c>
      <c r="C4" s="10" t="s">
        <v>78</v>
      </c>
      <c r="D4" s="10" t="s">
        <v>79</v>
      </c>
      <c r="E4" s="12"/>
      <c r="F4" s="12"/>
      <c r="G4" s="12"/>
      <c r="H4" s="11">
        <v>30091.430000000004</v>
      </c>
      <c r="I4" s="12">
        <f aca="true" t="shared" si="0" ref="I4:I67">SUM(E4:H4)</f>
        <v>30091.430000000004</v>
      </c>
      <c r="J4" s="12"/>
    </row>
    <row r="5" spans="1:10" s="3" customFormat="1" ht="15" customHeight="1">
      <c r="A5" s="9">
        <v>2100700025</v>
      </c>
      <c r="B5" s="57" t="s">
        <v>4</v>
      </c>
      <c r="C5" s="10" t="s">
        <v>55</v>
      </c>
      <c r="D5" s="10" t="s">
        <v>56</v>
      </c>
      <c r="E5" s="12"/>
      <c r="F5" s="12"/>
      <c r="G5" s="12"/>
      <c r="H5" s="11">
        <v>9065.71</v>
      </c>
      <c r="I5" s="12">
        <f t="shared" si="0"/>
        <v>9065.71</v>
      </c>
      <c r="J5" s="12"/>
    </row>
    <row r="6" spans="1:10" s="15" customFormat="1" ht="15" customHeight="1">
      <c r="A6" s="22"/>
      <c r="B6" s="63"/>
      <c r="C6" s="23"/>
      <c r="D6" s="23" t="s">
        <v>231</v>
      </c>
      <c r="E6" s="25">
        <f>SUM(E3:E5)</f>
        <v>0</v>
      </c>
      <c r="F6" s="25">
        <f>SUM(F3:F5)</f>
        <v>0</v>
      </c>
      <c r="G6" s="25">
        <f>SUM(G3:G5)</f>
        <v>0</v>
      </c>
      <c r="H6" s="25">
        <f>SUM(H3:H5)</f>
        <v>55804.27</v>
      </c>
      <c r="I6" s="12">
        <f t="shared" si="0"/>
        <v>55804.27</v>
      </c>
      <c r="J6" s="25"/>
    </row>
    <row r="7" spans="1:10" s="3" customFormat="1" ht="15" customHeight="1">
      <c r="A7" s="9">
        <v>2100700032</v>
      </c>
      <c r="B7" s="57" t="s">
        <v>4</v>
      </c>
      <c r="C7" s="10" t="s">
        <v>5</v>
      </c>
      <c r="D7" s="10" t="s">
        <v>6</v>
      </c>
      <c r="E7" s="11">
        <v>4233476.29581189</v>
      </c>
      <c r="F7" s="12"/>
      <c r="G7" s="12"/>
      <c r="H7" s="12"/>
      <c r="I7" s="12">
        <f t="shared" si="0"/>
        <v>4233476.29581189</v>
      </c>
      <c r="J7" s="12"/>
    </row>
    <row r="8" spans="1:10" s="3" customFormat="1" ht="15" customHeight="1">
      <c r="A8" s="9">
        <v>2100700032</v>
      </c>
      <c r="B8" s="57" t="s">
        <v>4</v>
      </c>
      <c r="C8" s="10" t="s">
        <v>7</v>
      </c>
      <c r="D8" s="10" t="s">
        <v>8</v>
      </c>
      <c r="E8" s="11">
        <v>3500.9228039041705</v>
      </c>
      <c r="F8" s="12"/>
      <c r="G8" s="12"/>
      <c r="H8" s="12"/>
      <c r="I8" s="12">
        <f t="shared" si="0"/>
        <v>3500.9228039041705</v>
      </c>
      <c r="J8" s="12"/>
    </row>
    <row r="9" spans="1:10" s="3" customFormat="1" ht="15" customHeight="1">
      <c r="A9" s="9">
        <v>2100700032</v>
      </c>
      <c r="B9" s="57" t="s">
        <v>4</v>
      </c>
      <c r="C9" s="10" t="s">
        <v>9</v>
      </c>
      <c r="D9" s="10" t="s">
        <v>10</v>
      </c>
      <c r="E9" s="11">
        <v>9141.594250221828</v>
      </c>
      <c r="F9" s="12"/>
      <c r="G9" s="12"/>
      <c r="H9" s="12"/>
      <c r="I9" s="12">
        <f t="shared" si="0"/>
        <v>9141.594250221828</v>
      </c>
      <c r="J9" s="12"/>
    </row>
    <row r="10" spans="1:10" s="3" customFormat="1" ht="15" customHeight="1">
      <c r="A10" s="9">
        <v>2100700032</v>
      </c>
      <c r="B10" s="57" t="s">
        <v>4</v>
      </c>
      <c r="C10" s="10" t="s">
        <v>11</v>
      </c>
      <c r="D10" s="10" t="s">
        <v>12</v>
      </c>
      <c r="E10" s="11">
        <v>493645.0603105592</v>
      </c>
      <c r="F10" s="12"/>
      <c r="G10" s="12"/>
      <c r="H10" s="12"/>
      <c r="I10" s="12">
        <f t="shared" si="0"/>
        <v>493645.0603105592</v>
      </c>
      <c r="J10" s="12"/>
    </row>
    <row r="11" spans="1:10" s="3" customFormat="1" ht="15" customHeight="1">
      <c r="A11" s="9">
        <v>2100700032</v>
      </c>
      <c r="B11" s="57" t="s">
        <v>4</v>
      </c>
      <c r="C11" s="10" t="s">
        <v>60</v>
      </c>
      <c r="D11" s="10" t="s">
        <v>61</v>
      </c>
      <c r="E11" s="11">
        <v>1405540</v>
      </c>
      <c r="F11" s="12"/>
      <c r="G11" s="12"/>
      <c r="H11" s="12"/>
      <c r="I11" s="12">
        <f t="shared" si="0"/>
        <v>1405540</v>
      </c>
      <c r="J11" s="12"/>
    </row>
    <row r="12" spans="1:10" s="3" customFormat="1" ht="15" customHeight="1">
      <c r="A12" s="9">
        <v>2100700032</v>
      </c>
      <c r="B12" s="57" t="s">
        <v>4</v>
      </c>
      <c r="C12" s="10" t="s">
        <v>13</v>
      </c>
      <c r="D12" s="10" t="s">
        <v>14</v>
      </c>
      <c r="E12" s="12"/>
      <c r="F12" s="12"/>
      <c r="G12" s="11">
        <v>98204.76051464064</v>
      </c>
      <c r="H12" s="12"/>
      <c r="I12" s="12">
        <f t="shared" si="0"/>
        <v>98204.76051464064</v>
      </c>
      <c r="J12" s="12"/>
    </row>
    <row r="13" spans="1:10" s="3" customFormat="1" ht="15" customHeight="1">
      <c r="A13" s="9">
        <v>2100700032</v>
      </c>
      <c r="B13" s="57" t="s">
        <v>4</v>
      </c>
      <c r="C13" s="10" t="s">
        <v>15</v>
      </c>
      <c r="D13" s="10" t="s">
        <v>16</v>
      </c>
      <c r="E13" s="12"/>
      <c r="F13" s="12"/>
      <c r="G13" s="11">
        <v>147307.14060337178</v>
      </c>
      <c r="H13" s="12"/>
      <c r="I13" s="12">
        <f t="shared" si="0"/>
        <v>147307.14060337178</v>
      </c>
      <c r="J13" s="12"/>
    </row>
    <row r="14" spans="1:10" s="3" customFormat="1" ht="15" customHeight="1">
      <c r="A14" s="9">
        <v>2100700032</v>
      </c>
      <c r="B14" s="57" t="s">
        <v>4</v>
      </c>
      <c r="C14" s="10" t="s">
        <v>17</v>
      </c>
      <c r="D14" s="10" t="s">
        <v>18</v>
      </c>
      <c r="E14" s="12"/>
      <c r="F14" s="12"/>
      <c r="G14" s="11">
        <v>25999.226069210294</v>
      </c>
      <c r="H14" s="12"/>
      <c r="I14" s="12">
        <f t="shared" si="0"/>
        <v>25999.226069210294</v>
      </c>
      <c r="J14" s="12"/>
    </row>
    <row r="15" spans="1:10" s="3" customFormat="1" ht="15" customHeight="1">
      <c r="A15" s="9">
        <v>2100700032</v>
      </c>
      <c r="B15" s="57" t="s">
        <v>4</v>
      </c>
      <c r="C15" s="10" t="s">
        <v>62</v>
      </c>
      <c r="D15" s="10" t="s">
        <v>63</v>
      </c>
      <c r="E15" s="11">
        <v>4500</v>
      </c>
      <c r="F15" s="12"/>
      <c r="G15" s="12"/>
      <c r="H15" s="12"/>
      <c r="I15" s="12">
        <f t="shared" si="0"/>
        <v>4500</v>
      </c>
      <c r="J15" s="12"/>
    </row>
    <row r="16" spans="1:10" s="3" customFormat="1" ht="15" customHeight="1">
      <c r="A16" s="9">
        <v>2100700032</v>
      </c>
      <c r="B16" s="57" t="s">
        <v>4</v>
      </c>
      <c r="C16" s="10" t="s">
        <v>19</v>
      </c>
      <c r="D16" s="10" t="s">
        <v>20</v>
      </c>
      <c r="E16" s="11">
        <v>4000</v>
      </c>
      <c r="F16" s="12"/>
      <c r="G16" s="12"/>
      <c r="H16" s="12"/>
      <c r="I16" s="12">
        <f t="shared" si="0"/>
        <v>4000</v>
      </c>
      <c r="J16" s="12"/>
    </row>
    <row r="17" spans="1:10" s="3" customFormat="1" ht="15" customHeight="1">
      <c r="A17" s="9">
        <v>2100700032</v>
      </c>
      <c r="B17" s="57" t="s">
        <v>4</v>
      </c>
      <c r="C17" s="10" t="s">
        <v>21</v>
      </c>
      <c r="D17" s="10" t="s">
        <v>22</v>
      </c>
      <c r="E17" s="11">
        <v>20028.393966282165</v>
      </c>
      <c r="F17" s="12"/>
      <c r="G17" s="12"/>
      <c r="H17" s="12"/>
      <c r="I17" s="12">
        <f t="shared" si="0"/>
        <v>20028.393966282165</v>
      </c>
      <c r="J17" s="12"/>
    </row>
    <row r="18" spans="1:10" s="3" customFormat="1" ht="15" customHeight="1">
      <c r="A18" s="9">
        <v>2100700032</v>
      </c>
      <c r="B18" s="57" t="s">
        <v>4</v>
      </c>
      <c r="C18" s="10" t="s">
        <v>64</v>
      </c>
      <c r="D18" s="10" t="s">
        <v>65</v>
      </c>
      <c r="E18" s="12"/>
      <c r="F18" s="12"/>
      <c r="G18" s="11">
        <v>15960</v>
      </c>
      <c r="H18" s="12"/>
      <c r="I18" s="12">
        <f t="shared" si="0"/>
        <v>15960</v>
      </c>
      <c r="J18" s="12"/>
    </row>
    <row r="19" spans="1:10" s="3" customFormat="1" ht="15" customHeight="1">
      <c r="A19" s="9">
        <v>2100700032</v>
      </c>
      <c r="B19" s="57" t="s">
        <v>4</v>
      </c>
      <c r="C19" s="10" t="s">
        <v>23</v>
      </c>
      <c r="D19" s="10" t="s">
        <v>24</v>
      </c>
      <c r="E19" s="12"/>
      <c r="F19" s="12"/>
      <c r="G19" s="11">
        <v>413569.1736024842</v>
      </c>
      <c r="H19" s="12"/>
      <c r="I19" s="12">
        <f t="shared" si="0"/>
        <v>413569.1736024842</v>
      </c>
      <c r="J19" s="12"/>
    </row>
    <row r="20" spans="1:10" s="3" customFormat="1" ht="15" customHeight="1">
      <c r="A20" s="9">
        <v>2100700032</v>
      </c>
      <c r="B20" s="57" t="s">
        <v>4</v>
      </c>
      <c r="C20" s="10" t="s">
        <v>66</v>
      </c>
      <c r="D20" s="10" t="s">
        <v>67</v>
      </c>
      <c r="E20" s="12"/>
      <c r="F20" s="12"/>
      <c r="G20" s="11">
        <v>243878.02789707214</v>
      </c>
      <c r="H20" s="12"/>
      <c r="I20" s="12">
        <f t="shared" si="0"/>
        <v>243878.02789707214</v>
      </c>
      <c r="J20" s="12"/>
    </row>
    <row r="21" spans="1:10" s="3" customFormat="1" ht="15" customHeight="1">
      <c r="A21" s="9">
        <v>2100700032</v>
      </c>
      <c r="B21" s="57" t="s">
        <v>4</v>
      </c>
      <c r="C21" s="10" t="s">
        <v>68</v>
      </c>
      <c r="D21" s="10" t="s">
        <v>69</v>
      </c>
      <c r="E21" s="12"/>
      <c r="F21" s="12"/>
      <c r="G21" s="11">
        <v>7961.623779946762</v>
      </c>
      <c r="H21" s="12"/>
      <c r="I21" s="12">
        <f t="shared" si="0"/>
        <v>7961.623779946762</v>
      </c>
      <c r="J21" s="12"/>
    </row>
    <row r="22" spans="1:10" s="3" customFormat="1" ht="15" customHeight="1">
      <c r="A22" s="9">
        <v>2100700032</v>
      </c>
      <c r="B22" s="57" t="s">
        <v>4</v>
      </c>
      <c r="C22" s="10" t="s">
        <v>115</v>
      </c>
      <c r="D22" s="10" t="s">
        <v>116</v>
      </c>
      <c r="E22" s="12"/>
      <c r="F22" s="12"/>
      <c r="G22" s="11">
        <v>1230</v>
      </c>
      <c r="H22" s="12"/>
      <c r="I22" s="12">
        <f t="shared" si="0"/>
        <v>1230</v>
      </c>
      <c r="J22" s="12"/>
    </row>
    <row r="23" spans="1:10" s="3" customFormat="1" ht="15" customHeight="1">
      <c r="A23" s="9">
        <v>2100700032</v>
      </c>
      <c r="B23" s="57" t="s">
        <v>4</v>
      </c>
      <c r="C23" s="10" t="s">
        <v>25</v>
      </c>
      <c r="D23" s="10" t="s">
        <v>26</v>
      </c>
      <c r="E23" s="11">
        <v>4543.544347826088</v>
      </c>
      <c r="F23" s="12"/>
      <c r="G23" s="12"/>
      <c r="H23" s="12"/>
      <c r="I23" s="12">
        <f t="shared" si="0"/>
        <v>4543.544347826088</v>
      </c>
      <c r="J23" s="12"/>
    </row>
    <row r="24" spans="1:10" s="3" customFormat="1" ht="15" customHeight="1">
      <c r="A24" s="9">
        <v>2100700032</v>
      </c>
      <c r="B24" s="57" t="s">
        <v>4</v>
      </c>
      <c r="C24" s="10" t="s">
        <v>27</v>
      </c>
      <c r="D24" s="10" t="s">
        <v>28</v>
      </c>
      <c r="E24" s="11">
        <v>642.5776397515529</v>
      </c>
      <c r="F24" s="11">
        <v>323.69121561668146</v>
      </c>
      <c r="G24" s="12"/>
      <c r="H24" s="12"/>
      <c r="I24" s="12">
        <f t="shared" si="0"/>
        <v>966.2688553682343</v>
      </c>
      <c r="J24" s="12"/>
    </row>
    <row r="25" spans="1:10" s="3" customFormat="1" ht="15" customHeight="1">
      <c r="A25" s="9">
        <v>2100700032</v>
      </c>
      <c r="B25" s="57" t="s">
        <v>4</v>
      </c>
      <c r="C25" s="10" t="s">
        <v>29</v>
      </c>
      <c r="D25" s="10" t="s">
        <v>30</v>
      </c>
      <c r="E25" s="11">
        <v>977.8172138420585</v>
      </c>
      <c r="F25" s="12"/>
      <c r="G25" s="12"/>
      <c r="H25" s="12"/>
      <c r="I25" s="12">
        <f t="shared" si="0"/>
        <v>977.8172138420585</v>
      </c>
      <c r="J25" s="12"/>
    </row>
    <row r="26" spans="1:10" s="3" customFormat="1" ht="15" customHeight="1">
      <c r="A26" s="9">
        <v>2100700032</v>
      </c>
      <c r="B26" s="57" t="s">
        <v>4</v>
      </c>
      <c r="C26" s="10" t="s">
        <v>31</v>
      </c>
      <c r="D26" s="10" t="s">
        <v>32</v>
      </c>
      <c r="E26" s="11">
        <v>11051.757142857143</v>
      </c>
      <c r="F26" s="12"/>
      <c r="G26" s="12"/>
      <c r="H26" s="12"/>
      <c r="I26" s="12">
        <f t="shared" si="0"/>
        <v>11051.757142857143</v>
      </c>
      <c r="J26" s="12"/>
    </row>
    <row r="27" spans="1:10" s="3" customFormat="1" ht="15" customHeight="1">
      <c r="A27" s="9">
        <v>2100700032</v>
      </c>
      <c r="B27" s="57" t="s">
        <v>4</v>
      </c>
      <c r="C27" s="10" t="s">
        <v>33</v>
      </c>
      <c r="D27" s="10" t="s">
        <v>34</v>
      </c>
      <c r="E27" s="11">
        <v>60976.71</v>
      </c>
      <c r="F27" s="11">
        <v>274.10323868677904</v>
      </c>
      <c r="G27" s="12"/>
      <c r="H27" s="12"/>
      <c r="I27" s="12">
        <f t="shared" si="0"/>
        <v>61250.81323868678</v>
      </c>
      <c r="J27" s="12"/>
    </row>
    <row r="28" spans="1:10" s="3" customFormat="1" ht="15" customHeight="1">
      <c r="A28" s="9">
        <v>2100700032</v>
      </c>
      <c r="B28" s="57" t="s">
        <v>4</v>
      </c>
      <c r="C28" s="10" t="s">
        <v>37</v>
      </c>
      <c r="D28" s="10" t="s">
        <v>38</v>
      </c>
      <c r="E28" s="11">
        <v>0</v>
      </c>
      <c r="F28" s="11">
        <v>133.18544809228038</v>
      </c>
      <c r="G28" s="12"/>
      <c r="H28" s="12"/>
      <c r="I28" s="12">
        <f t="shared" si="0"/>
        <v>133.18544809228038</v>
      </c>
      <c r="J28" s="12"/>
    </row>
    <row r="29" spans="1:10" s="3" customFormat="1" ht="15" customHeight="1">
      <c r="A29" s="9">
        <v>2100700032</v>
      </c>
      <c r="B29" s="57" t="s">
        <v>4</v>
      </c>
      <c r="C29" s="10" t="s">
        <v>39</v>
      </c>
      <c r="D29" s="10" t="s">
        <v>40</v>
      </c>
      <c r="E29" s="11">
        <v>1933.9073291925467</v>
      </c>
      <c r="F29" s="11">
        <v>16874.02</v>
      </c>
      <c r="G29" s="12"/>
      <c r="H29" s="12"/>
      <c r="I29" s="12">
        <f t="shared" si="0"/>
        <v>18807.927329192546</v>
      </c>
      <c r="J29" s="12"/>
    </row>
    <row r="30" spans="1:10" s="3" customFormat="1" ht="15" customHeight="1">
      <c r="A30" s="9">
        <v>2100700032</v>
      </c>
      <c r="B30" s="57" t="s">
        <v>4</v>
      </c>
      <c r="C30" s="10" t="s">
        <v>41</v>
      </c>
      <c r="D30" s="10" t="s">
        <v>42</v>
      </c>
      <c r="E30" s="11">
        <v>105.74722271517302</v>
      </c>
      <c r="F30" s="12"/>
      <c r="G30" s="12"/>
      <c r="H30" s="12"/>
      <c r="I30" s="12">
        <f t="shared" si="0"/>
        <v>105.74722271517302</v>
      </c>
      <c r="J30" s="12"/>
    </row>
    <row r="31" spans="1:10" s="3" customFormat="1" ht="15" customHeight="1">
      <c r="A31" s="9">
        <v>2100700032</v>
      </c>
      <c r="B31" s="57" t="s">
        <v>4</v>
      </c>
      <c r="C31" s="10" t="s">
        <v>71</v>
      </c>
      <c r="D31" s="10" t="s">
        <v>72</v>
      </c>
      <c r="E31" s="11">
        <v>0</v>
      </c>
      <c r="F31" s="12"/>
      <c r="G31" s="12"/>
      <c r="H31" s="12"/>
      <c r="I31" s="12">
        <f t="shared" si="0"/>
        <v>0</v>
      </c>
      <c r="J31" s="12"/>
    </row>
    <row r="32" spans="1:10" s="3" customFormat="1" ht="15" customHeight="1">
      <c r="A32" s="9">
        <v>2100700032</v>
      </c>
      <c r="B32" s="57" t="s">
        <v>4</v>
      </c>
      <c r="C32" s="10" t="s">
        <v>85</v>
      </c>
      <c r="D32" s="10" t="s">
        <v>86</v>
      </c>
      <c r="E32" s="11">
        <v>39932.4</v>
      </c>
      <c r="F32" s="12"/>
      <c r="G32" s="12"/>
      <c r="H32" s="12"/>
      <c r="I32" s="12">
        <f t="shared" si="0"/>
        <v>39932.4</v>
      </c>
      <c r="J32" s="12"/>
    </row>
    <row r="33" spans="1:10" s="3" customFormat="1" ht="15" customHeight="1">
      <c r="A33" s="9">
        <v>2100700032</v>
      </c>
      <c r="B33" s="57" t="s">
        <v>4</v>
      </c>
      <c r="C33" s="10" t="s">
        <v>45</v>
      </c>
      <c r="D33" s="10" t="s">
        <v>46</v>
      </c>
      <c r="E33" s="11">
        <v>220.57533274179235</v>
      </c>
      <c r="F33" s="12"/>
      <c r="G33" s="12"/>
      <c r="H33" s="12"/>
      <c r="I33" s="12">
        <f t="shared" si="0"/>
        <v>220.57533274179235</v>
      </c>
      <c r="J33" s="12"/>
    </row>
    <row r="34" spans="1:10" s="3" customFormat="1" ht="15" customHeight="1">
      <c r="A34" s="9">
        <v>2100700032</v>
      </c>
      <c r="B34" s="57" t="s">
        <v>4</v>
      </c>
      <c r="C34" s="10" t="s">
        <v>47</v>
      </c>
      <c r="D34" s="10" t="s">
        <v>48</v>
      </c>
      <c r="E34" s="11">
        <v>50576.75244010648</v>
      </c>
      <c r="F34" s="12"/>
      <c r="G34" s="12"/>
      <c r="H34" s="12"/>
      <c r="I34" s="12">
        <f t="shared" si="0"/>
        <v>50576.75244010648</v>
      </c>
      <c r="J34" s="12"/>
    </row>
    <row r="35" spans="1:10" s="3" customFormat="1" ht="15" customHeight="1">
      <c r="A35" s="9">
        <v>2100700032</v>
      </c>
      <c r="B35" s="57" t="s">
        <v>4</v>
      </c>
      <c r="C35" s="10" t="s">
        <v>49</v>
      </c>
      <c r="D35" s="10" t="s">
        <v>50</v>
      </c>
      <c r="E35" s="12"/>
      <c r="F35" s="11">
        <v>7748.897959183673</v>
      </c>
      <c r="G35" s="12"/>
      <c r="H35" s="12"/>
      <c r="I35" s="12">
        <f t="shared" si="0"/>
        <v>7748.897959183673</v>
      </c>
      <c r="J35" s="12"/>
    </row>
    <row r="36" spans="1:10" s="3" customFormat="1" ht="15" customHeight="1">
      <c r="A36" s="9">
        <v>2100700032</v>
      </c>
      <c r="B36" s="57" t="s">
        <v>4</v>
      </c>
      <c r="C36" s="10" t="s">
        <v>51</v>
      </c>
      <c r="D36" s="10" t="s">
        <v>52</v>
      </c>
      <c r="E36" s="12"/>
      <c r="F36" s="12"/>
      <c r="G36" s="12"/>
      <c r="H36" s="11">
        <v>23048.062963620225</v>
      </c>
      <c r="I36" s="12">
        <f t="shared" si="0"/>
        <v>23048.062963620225</v>
      </c>
      <c r="J36" s="12"/>
    </row>
    <row r="37" spans="1:10" s="3" customFormat="1" ht="15" customHeight="1">
      <c r="A37" s="9">
        <v>2100700032</v>
      </c>
      <c r="B37" s="57" t="s">
        <v>4</v>
      </c>
      <c r="C37" s="10" t="s">
        <v>53</v>
      </c>
      <c r="D37" s="10" t="s">
        <v>54</v>
      </c>
      <c r="E37" s="12"/>
      <c r="F37" s="12"/>
      <c r="G37" s="12"/>
      <c r="H37" s="11">
        <v>18274.958314108255</v>
      </c>
      <c r="I37" s="12">
        <f t="shared" si="0"/>
        <v>18274.958314108255</v>
      </c>
      <c r="J37" s="12"/>
    </row>
    <row r="38" spans="1:10" s="3" customFormat="1" ht="15" customHeight="1">
      <c r="A38" s="9">
        <v>2100700032</v>
      </c>
      <c r="B38" s="57" t="s">
        <v>4</v>
      </c>
      <c r="C38" s="10" t="s">
        <v>55</v>
      </c>
      <c r="D38" s="10" t="s">
        <v>56</v>
      </c>
      <c r="E38" s="12"/>
      <c r="F38" s="12"/>
      <c r="G38" s="12"/>
      <c r="H38" s="11">
        <v>11313.78626441881</v>
      </c>
      <c r="I38" s="12">
        <f t="shared" si="0"/>
        <v>11313.78626441881</v>
      </c>
      <c r="J38" s="12"/>
    </row>
    <row r="39" spans="1:10" s="3" customFormat="1" ht="15" customHeight="1">
      <c r="A39" s="9">
        <v>2100700032</v>
      </c>
      <c r="B39" s="57" t="s">
        <v>4</v>
      </c>
      <c r="C39" s="10" t="s">
        <v>57</v>
      </c>
      <c r="D39" s="10" t="s">
        <v>58</v>
      </c>
      <c r="E39" s="11">
        <v>5588.984028393967</v>
      </c>
      <c r="F39" s="12"/>
      <c r="G39" s="12"/>
      <c r="H39" s="12"/>
      <c r="I39" s="12">
        <f t="shared" si="0"/>
        <v>5588.984028393967</v>
      </c>
      <c r="J39" s="12"/>
    </row>
    <row r="40" spans="1:10" s="3" customFormat="1" ht="15" customHeight="1">
      <c r="A40" s="9">
        <v>2100700032</v>
      </c>
      <c r="B40" s="57" t="s">
        <v>216</v>
      </c>
      <c r="C40" s="10" t="s">
        <v>39</v>
      </c>
      <c r="D40" s="10" t="s">
        <v>40</v>
      </c>
      <c r="E40" s="11">
        <v>0</v>
      </c>
      <c r="F40" s="12"/>
      <c r="G40" s="12"/>
      <c r="H40" s="12"/>
      <c r="I40" s="12">
        <f t="shared" si="0"/>
        <v>0</v>
      </c>
      <c r="J40" s="12"/>
    </row>
    <row r="41" spans="1:10" s="3" customFormat="1" ht="15" customHeight="1">
      <c r="A41" s="9">
        <v>2100700032</v>
      </c>
      <c r="B41" s="57" t="s">
        <v>110</v>
      </c>
      <c r="C41" s="10" t="s">
        <v>37</v>
      </c>
      <c r="D41" s="10" t="s">
        <v>38</v>
      </c>
      <c r="E41" s="11">
        <v>0</v>
      </c>
      <c r="F41" s="12"/>
      <c r="G41" s="12"/>
      <c r="H41" s="12"/>
      <c r="I41" s="12">
        <f t="shared" si="0"/>
        <v>0</v>
      </c>
      <c r="J41" s="12"/>
    </row>
    <row r="42" spans="1:10" s="3" customFormat="1" ht="15" customHeight="1">
      <c r="A42" s="9">
        <v>2100700032</v>
      </c>
      <c r="B42" s="57" t="s">
        <v>196</v>
      </c>
      <c r="C42" s="10" t="s">
        <v>7</v>
      </c>
      <c r="D42" s="10" t="s">
        <v>8</v>
      </c>
      <c r="E42" s="11">
        <v>34470</v>
      </c>
      <c r="F42" s="12"/>
      <c r="G42" s="12"/>
      <c r="H42" s="12"/>
      <c r="I42" s="12">
        <f t="shared" si="0"/>
        <v>34470</v>
      </c>
      <c r="J42" s="12"/>
    </row>
    <row r="43" spans="1:10" s="3" customFormat="1" ht="15" customHeight="1">
      <c r="A43" s="9">
        <v>2100700032</v>
      </c>
      <c r="B43" s="57" t="s">
        <v>196</v>
      </c>
      <c r="C43" s="10" t="s">
        <v>62</v>
      </c>
      <c r="D43" s="10" t="s">
        <v>63</v>
      </c>
      <c r="E43" s="11">
        <v>38744</v>
      </c>
      <c r="F43" s="12"/>
      <c r="G43" s="12"/>
      <c r="H43" s="12"/>
      <c r="I43" s="12">
        <f t="shared" si="0"/>
        <v>38744</v>
      </c>
      <c r="J43" s="12"/>
    </row>
    <row r="44" spans="1:10" s="3" customFormat="1" ht="15" customHeight="1">
      <c r="A44" s="9">
        <v>2100700032</v>
      </c>
      <c r="B44" s="57" t="s">
        <v>196</v>
      </c>
      <c r="C44" s="10" t="s">
        <v>19</v>
      </c>
      <c r="D44" s="10" t="s">
        <v>20</v>
      </c>
      <c r="E44" s="11">
        <v>40000</v>
      </c>
      <c r="F44" s="12"/>
      <c r="G44" s="12"/>
      <c r="H44" s="12"/>
      <c r="I44" s="12">
        <f t="shared" si="0"/>
        <v>40000</v>
      </c>
      <c r="J44" s="12"/>
    </row>
    <row r="45" spans="1:10" s="3" customFormat="1" ht="15" customHeight="1">
      <c r="A45" s="9">
        <v>2100700032</v>
      </c>
      <c r="B45" s="57" t="s">
        <v>196</v>
      </c>
      <c r="C45" s="10" t="s">
        <v>25</v>
      </c>
      <c r="D45" s="10" t="s">
        <v>26</v>
      </c>
      <c r="E45" s="11">
        <v>433973</v>
      </c>
      <c r="F45" s="12"/>
      <c r="G45" s="12"/>
      <c r="H45" s="12"/>
      <c r="I45" s="12">
        <f t="shared" si="0"/>
        <v>433973</v>
      </c>
      <c r="J45" s="12"/>
    </row>
    <row r="46" spans="1:10" s="3" customFormat="1" ht="15" customHeight="1">
      <c r="A46" s="9">
        <v>2100700032</v>
      </c>
      <c r="B46" s="57" t="s">
        <v>196</v>
      </c>
      <c r="C46" s="10" t="s">
        <v>27</v>
      </c>
      <c r="D46" s="10" t="s">
        <v>28</v>
      </c>
      <c r="E46" s="11">
        <v>6360</v>
      </c>
      <c r="F46" s="12"/>
      <c r="G46" s="12"/>
      <c r="H46" s="12"/>
      <c r="I46" s="12">
        <f t="shared" si="0"/>
        <v>6360</v>
      </c>
      <c r="J46" s="12"/>
    </row>
    <row r="47" spans="1:10" s="3" customFormat="1" ht="15" customHeight="1">
      <c r="A47" s="9">
        <v>2100700032</v>
      </c>
      <c r="B47" s="57" t="s">
        <v>196</v>
      </c>
      <c r="C47" s="10" t="s">
        <v>29</v>
      </c>
      <c r="D47" s="10" t="s">
        <v>30</v>
      </c>
      <c r="E47" s="11">
        <v>13450</v>
      </c>
      <c r="F47" s="12"/>
      <c r="G47" s="12"/>
      <c r="H47" s="12"/>
      <c r="I47" s="12">
        <f t="shared" si="0"/>
        <v>13450</v>
      </c>
      <c r="J47" s="12"/>
    </row>
    <row r="48" spans="1:10" s="3" customFormat="1" ht="15" customHeight="1">
      <c r="A48" s="9">
        <v>2100700032</v>
      </c>
      <c r="B48" s="57" t="s">
        <v>196</v>
      </c>
      <c r="C48" s="10" t="s">
        <v>31</v>
      </c>
      <c r="D48" s="10" t="s">
        <v>32</v>
      </c>
      <c r="E48" s="11">
        <v>80976.11</v>
      </c>
      <c r="F48" s="12"/>
      <c r="G48" s="12"/>
      <c r="H48" s="12"/>
      <c r="I48" s="12">
        <f t="shared" si="0"/>
        <v>80976.11</v>
      </c>
      <c r="J48" s="12"/>
    </row>
    <row r="49" spans="1:10" s="3" customFormat="1" ht="15" customHeight="1">
      <c r="A49" s="9">
        <v>2100700032</v>
      </c>
      <c r="B49" s="57" t="s">
        <v>196</v>
      </c>
      <c r="C49" s="10" t="s">
        <v>33</v>
      </c>
      <c r="D49" s="10" t="s">
        <v>34</v>
      </c>
      <c r="E49" s="11">
        <v>178611.89</v>
      </c>
      <c r="F49" s="12"/>
      <c r="G49" s="12"/>
      <c r="H49" s="12"/>
      <c r="I49" s="12">
        <f t="shared" si="0"/>
        <v>178611.89</v>
      </c>
      <c r="J49" s="12"/>
    </row>
    <row r="50" spans="1:10" s="3" customFormat="1" ht="15" customHeight="1">
      <c r="A50" s="9">
        <v>2100700032</v>
      </c>
      <c r="B50" s="57" t="s">
        <v>196</v>
      </c>
      <c r="C50" s="10" t="s">
        <v>35</v>
      </c>
      <c r="D50" s="10" t="s">
        <v>36</v>
      </c>
      <c r="E50" s="11">
        <v>2889</v>
      </c>
      <c r="F50" s="12"/>
      <c r="G50" s="12"/>
      <c r="H50" s="12"/>
      <c r="I50" s="12">
        <f t="shared" si="0"/>
        <v>2889</v>
      </c>
      <c r="J50" s="12"/>
    </row>
    <row r="51" spans="1:10" s="3" customFormat="1" ht="15" customHeight="1">
      <c r="A51" s="9">
        <v>2100700032</v>
      </c>
      <c r="B51" s="57" t="s">
        <v>196</v>
      </c>
      <c r="C51" s="10" t="s">
        <v>37</v>
      </c>
      <c r="D51" s="10" t="s">
        <v>38</v>
      </c>
      <c r="E51" s="11">
        <v>249880</v>
      </c>
      <c r="F51" s="12"/>
      <c r="G51" s="12"/>
      <c r="H51" s="12"/>
      <c r="I51" s="12">
        <f t="shared" si="0"/>
        <v>249880</v>
      </c>
      <c r="J51" s="12"/>
    </row>
    <row r="52" spans="1:10" s="3" customFormat="1" ht="15" customHeight="1">
      <c r="A52" s="9">
        <v>2100700032</v>
      </c>
      <c r="B52" s="57" t="s">
        <v>196</v>
      </c>
      <c r="C52" s="10" t="s">
        <v>39</v>
      </c>
      <c r="D52" s="10" t="s">
        <v>40</v>
      </c>
      <c r="E52" s="11">
        <v>58439.180000000015</v>
      </c>
      <c r="F52" s="12"/>
      <c r="G52" s="12"/>
      <c r="H52" s="12"/>
      <c r="I52" s="12">
        <f t="shared" si="0"/>
        <v>58439.180000000015</v>
      </c>
      <c r="J52" s="12"/>
    </row>
    <row r="53" spans="1:10" s="3" customFormat="1" ht="15" customHeight="1">
      <c r="A53" s="9">
        <v>2100700032</v>
      </c>
      <c r="B53" s="57" t="s">
        <v>196</v>
      </c>
      <c r="C53" s="10" t="s">
        <v>41</v>
      </c>
      <c r="D53" s="10" t="s">
        <v>42</v>
      </c>
      <c r="E53" s="11">
        <v>1601.79</v>
      </c>
      <c r="F53" s="12"/>
      <c r="G53" s="12"/>
      <c r="H53" s="12"/>
      <c r="I53" s="12">
        <f t="shared" si="0"/>
        <v>1601.79</v>
      </c>
      <c r="J53" s="12"/>
    </row>
    <row r="54" spans="1:10" s="3" customFormat="1" ht="15" customHeight="1">
      <c r="A54" s="9">
        <v>2100700032</v>
      </c>
      <c r="B54" s="57" t="s">
        <v>196</v>
      </c>
      <c r="C54" s="10" t="s">
        <v>85</v>
      </c>
      <c r="D54" s="10" t="s">
        <v>86</v>
      </c>
      <c r="E54" s="11">
        <v>95564.87999999999</v>
      </c>
      <c r="F54" s="12"/>
      <c r="G54" s="12"/>
      <c r="H54" s="12"/>
      <c r="I54" s="12">
        <f t="shared" si="0"/>
        <v>95564.87999999999</v>
      </c>
      <c r="J54" s="12"/>
    </row>
    <row r="55" spans="1:10" s="3" customFormat="1" ht="15" customHeight="1">
      <c r="A55" s="9">
        <v>2100700032</v>
      </c>
      <c r="B55" s="57" t="s">
        <v>196</v>
      </c>
      <c r="C55" s="10" t="s">
        <v>43</v>
      </c>
      <c r="D55" s="10" t="s">
        <v>44</v>
      </c>
      <c r="E55" s="11">
        <v>55075</v>
      </c>
      <c r="F55" s="12"/>
      <c r="G55" s="12"/>
      <c r="H55" s="12"/>
      <c r="I55" s="12">
        <f t="shared" si="0"/>
        <v>55075</v>
      </c>
      <c r="J55" s="12"/>
    </row>
    <row r="56" spans="1:10" s="3" customFormat="1" ht="15" customHeight="1">
      <c r="A56" s="9">
        <v>2100700032</v>
      </c>
      <c r="B56" s="57" t="s">
        <v>196</v>
      </c>
      <c r="C56" s="10" t="s">
        <v>47</v>
      </c>
      <c r="D56" s="10" t="s">
        <v>48</v>
      </c>
      <c r="E56" s="11">
        <v>193010</v>
      </c>
      <c r="F56" s="12"/>
      <c r="G56" s="12"/>
      <c r="H56" s="12"/>
      <c r="I56" s="12">
        <f t="shared" si="0"/>
        <v>193010</v>
      </c>
      <c r="J56" s="12"/>
    </row>
    <row r="57" spans="1:10" s="3" customFormat="1" ht="15" customHeight="1">
      <c r="A57" s="9">
        <v>2100700032</v>
      </c>
      <c r="B57" s="57" t="s">
        <v>196</v>
      </c>
      <c r="C57" s="10" t="s">
        <v>49</v>
      </c>
      <c r="D57" s="10" t="s">
        <v>50</v>
      </c>
      <c r="E57" s="11">
        <v>403500</v>
      </c>
      <c r="F57" s="12"/>
      <c r="G57" s="12"/>
      <c r="H57" s="12"/>
      <c r="I57" s="12">
        <f t="shared" si="0"/>
        <v>403500</v>
      </c>
      <c r="J57" s="12"/>
    </row>
    <row r="58" spans="1:10" s="3" customFormat="1" ht="15" customHeight="1">
      <c r="A58" s="9">
        <v>2100700032</v>
      </c>
      <c r="B58" s="57" t="s">
        <v>105</v>
      </c>
      <c r="C58" s="10" t="s">
        <v>7</v>
      </c>
      <c r="D58" s="10" t="s">
        <v>8</v>
      </c>
      <c r="E58" s="11">
        <v>26440</v>
      </c>
      <c r="F58" s="12"/>
      <c r="G58" s="12"/>
      <c r="H58" s="12"/>
      <c r="I58" s="12">
        <f t="shared" si="0"/>
        <v>26440</v>
      </c>
      <c r="J58" s="12"/>
    </row>
    <row r="59" spans="1:10" s="3" customFormat="1" ht="15" customHeight="1">
      <c r="A59" s="9">
        <v>2100700032</v>
      </c>
      <c r="B59" s="57" t="s">
        <v>105</v>
      </c>
      <c r="C59" s="10" t="s">
        <v>62</v>
      </c>
      <c r="D59" s="10" t="s">
        <v>63</v>
      </c>
      <c r="E59" s="11">
        <v>4500</v>
      </c>
      <c r="F59" s="12"/>
      <c r="G59" s="12"/>
      <c r="H59" s="12"/>
      <c r="I59" s="12">
        <f t="shared" si="0"/>
        <v>4500</v>
      </c>
      <c r="J59" s="12"/>
    </row>
    <row r="60" spans="1:10" s="3" customFormat="1" ht="15" customHeight="1">
      <c r="A60" s="9">
        <v>2100700032</v>
      </c>
      <c r="B60" s="57" t="s">
        <v>105</v>
      </c>
      <c r="C60" s="10" t="s">
        <v>19</v>
      </c>
      <c r="D60" s="10" t="s">
        <v>20</v>
      </c>
      <c r="E60" s="11">
        <v>4000</v>
      </c>
      <c r="F60" s="12"/>
      <c r="G60" s="12"/>
      <c r="H60" s="12"/>
      <c r="I60" s="12">
        <f t="shared" si="0"/>
        <v>4000</v>
      </c>
      <c r="J60" s="12"/>
    </row>
    <row r="61" spans="1:10" s="3" customFormat="1" ht="15" customHeight="1">
      <c r="A61" s="9">
        <v>2100700032</v>
      </c>
      <c r="B61" s="57" t="s">
        <v>105</v>
      </c>
      <c r="C61" s="10" t="s">
        <v>25</v>
      </c>
      <c r="D61" s="10" t="s">
        <v>26</v>
      </c>
      <c r="E61" s="11">
        <v>716301</v>
      </c>
      <c r="F61" s="12"/>
      <c r="G61" s="12"/>
      <c r="H61" s="12"/>
      <c r="I61" s="12">
        <f t="shared" si="0"/>
        <v>716301</v>
      </c>
      <c r="J61" s="12"/>
    </row>
    <row r="62" spans="1:10" s="3" customFormat="1" ht="15" customHeight="1">
      <c r="A62" s="9">
        <v>2100700032</v>
      </c>
      <c r="B62" s="57" t="s">
        <v>105</v>
      </c>
      <c r="C62" s="10" t="s">
        <v>27</v>
      </c>
      <c r="D62" s="10" t="s">
        <v>28</v>
      </c>
      <c r="E62" s="11">
        <v>69120</v>
      </c>
      <c r="F62" s="12"/>
      <c r="G62" s="12"/>
      <c r="H62" s="12"/>
      <c r="I62" s="12">
        <f t="shared" si="0"/>
        <v>69120</v>
      </c>
      <c r="J62" s="12"/>
    </row>
    <row r="63" spans="1:10" s="3" customFormat="1" ht="15" customHeight="1">
      <c r="A63" s="9">
        <v>2100700032</v>
      </c>
      <c r="B63" s="57" t="s">
        <v>105</v>
      </c>
      <c r="C63" s="10" t="s">
        <v>29</v>
      </c>
      <c r="D63" s="10" t="s">
        <v>30</v>
      </c>
      <c r="E63" s="11">
        <v>146260</v>
      </c>
      <c r="F63" s="12"/>
      <c r="G63" s="12"/>
      <c r="H63" s="12"/>
      <c r="I63" s="12">
        <f t="shared" si="0"/>
        <v>146260</v>
      </c>
      <c r="J63" s="12"/>
    </row>
    <row r="64" spans="1:10" s="3" customFormat="1" ht="15" customHeight="1">
      <c r="A64" s="9">
        <v>2100700032</v>
      </c>
      <c r="B64" s="57" t="s">
        <v>105</v>
      </c>
      <c r="C64" s="10" t="s">
        <v>31</v>
      </c>
      <c r="D64" s="10" t="s">
        <v>32</v>
      </c>
      <c r="E64" s="11">
        <v>274133</v>
      </c>
      <c r="F64" s="12"/>
      <c r="G64" s="12"/>
      <c r="H64" s="12"/>
      <c r="I64" s="12">
        <f t="shared" si="0"/>
        <v>274133</v>
      </c>
      <c r="J64" s="12"/>
    </row>
    <row r="65" spans="1:10" s="3" customFormat="1" ht="15" customHeight="1">
      <c r="A65" s="9">
        <v>2100700032</v>
      </c>
      <c r="B65" s="57" t="s">
        <v>105</v>
      </c>
      <c r="C65" s="10" t="s">
        <v>33</v>
      </c>
      <c r="D65" s="10" t="s">
        <v>34</v>
      </c>
      <c r="E65" s="11">
        <v>2375.4</v>
      </c>
      <c r="F65" s="12"/>
      <c r="G65" s="12"/>
      <c r="H65" s="12"/>
      <c r="I65" s="12">
        <f t="shared" si="0"/>
        <v>2375.4</v>
      </c>
      <c r="J65" s="12"/>
    </row>
    <row r="66" spans="1:10" s="3" customFormat="1" ht="15" customHeight="1">
      <c r="A66" s="9">
        <v>2100700032</v>
      </c>
      <c r="B66" s="57" t="s">
        <v>105</v>
      </c>
      <c r="C66" s="10" t="s">
        <v>37</v>
      </c>
      <c r="D66" s="10" t="s">
        <v>38</v>
      </c>
      <c r="E66" s="11">
        <v>119173.81999999999</v>
      </c>
      <c r="F66" s="12"/>
      <c r="G66" s="12"/>
      <c r="H66" s="12"/>
      <c r="I66" s="12">
        <f t="shared" si="0"/>
        <v>119173.81999999999</v>
      </c>
      <c r="J66" s="12"/>
    </row>
    <row r="67" spans="1:10" s="3" customFormat="1" ht="15" customHeight="1">
      <c r="A67" s="9">
        <v>2100700032</v>
      </c>
      <c r="B67" s="57" t="s">
        <v>105</v>
      </c>
      <c r="C67" s="10" t="s">
        <v>39</v>
      </c>
      <c r="D67" s="10" t="s">
        <v>40</v>
      </c>
      <c r="E67" s="11">
        <v>2673.59</v>
      </c>
      <c r="F67" s="12"/>
      <c r="G67" s="12"/>
      <c r="H67" s="12"/>
      <c r="I67" s="12">
        <f t="shared" si="0"/>
        <v>2673.59</v>
      </c>
      <c r="J67" s="12"/>
    </row>
    <row r="68" spans="1:10" s="3" customFormat="1" ht="15" customHeight="1">
      <c r="A68" s="9">
        <v>2100700032</v>
      </c>
      <c r="B68" s="57" t="s">
        <v>105</v>
      </c>
      <c r="C68" s="10" t="s">
        <v>43</v>
      </c>
      <c r="D68" s="10" t="s">
        <v>44</v>
      </c>
      <c r="E68" s="11">
        <v>8600</v>
      </c>
      <c r="F68" s="12"/>
      <c r="G68" s="12"/>
      <c r="H68" s="12"/>
      <c r="I68" s="12">
        <f aca="true" t="shared" si="1" ref="I68:I97">SUM(E68:H68)</f>
        <v>8600</v>
      </c>
      <c r="J68" s="12"/>
    </row>
    <row r="69" spans="1:10" s="3" customFormat="1" ht="15" customHeight="1">
      <c r="A69" s="9">
        <v>2100700032</v>
      </c>
      <c r="B69" s="57" t="s">
        <v>105</v>
      </c>
      <c r="C69" s="10" t="s">
        <v>97</v>
      </c>
      <c r="D69" s="10" t="s">
        <v>98</v>
      </c>
      <c r="E69" s="11">
        <v>0</v>
      </c>
      <c r="F69" s="12"/>
      <c r="G69" s="12"/>
      <c r="H69" s="12"/>
      <c r="I69" s="12">
        <f t="shared" si="1"/>
        <v>0</v>
      </c>
      <c r="J69" s="12"/>
    </row>
    <row r="70" spans="1:10" s="3" customFormat="1" ht="15" customHeight="1">
      <c r="A70" s="9">
        <v>2100700032</v>
      </c>
      <c r="B70" s="57" t="s">
        <v>106</v>
      </c>
      <c r="C70" s="10" t="s">
        <v>7</v>
      </c>
      <c r="D70" s="10" t="s">
        <v>8</v>
      </c>
      <c r="E70" s="11">
        <v>16440</v>
      </c>
      <c r="F70" s="12"/>
      <c r="G70" s="12"/>
      <c r="H70" s="12"/>
      <c r="I70" s="12">
        <f t="shared" si="1"/>
        <v>16440</v>
      </c>
      <c r="J70" s="12"/>
    </row>
    <row r="71" spans="1:10" s="3" customFormat="1" ht="15" customHeight="1">
      <c r="A71" s="9">
        <v>2100700032</v>
      </c>
      <c r="B71" s="57" t="s">
        <v>106</v>
      </c>
      <c r="C71" s="10" t="s">
        <v>25</v>
      </c>
      <c r="D71" s="10" t="s">
        <v>26</v>
      </c>
      <c r="E71" s="11">
        <v>1528758</v>
      </c>
      <c r="F71" s="12"/>
      <c r="G71" s="12"/>
      <c r="H71" s="12"/>
      <c r="I71" s="12">
        <f t="shared" si="1"/>
        <v>1528758</v>
      </c>
      <c r="J71" s="12"/>
    </row>
    <row r="72" spans="1:10" s="3" customFormat="1" ht="15" customHeight="1">
      <c r="A72" s="9">
        <v>2100700032</v>
      </c>
      <c r="B72" s="57" t="s">
        <v>106</v>
      </c>
      <c r="C72" s="10" t="s">
        <v>27</v>
      </c>
      <c r="D72" s="10" t="s">
        <v>28</v>
      </c>
      <c r="E72" s="11">
        <v>54800</v>
      </c>
      <c r="F72" s="12"/>
      <c r="G72" s="12"/>
      <c r="H72" s="12"/>
      <c r="I72" s="12">
        <f t="shared" si="1"/>
        <v>54800</v>
      </c>
      <c r="J72" s="12"/>
    </row>
    <row r="73" spans="1:10" s="3" customFormat="1" ht="15" customHeight="1">
      <c r="A73" s="9">
        <v>2100700032</v>
      </c>
      <c r="B73" s="57" t="s">
        <v>106</v>
      </c>
      <c r="C73" s="10" t="s">
        <v>29</v>
      </c>
      <c r="D73" s="10" t="s">
        <v>30</v>
      </c>
      <c r="E73" s="11">
        <v>152900</v>
      </c>
      <c r="F73" s="12"/>
      <c r="G73" s="12"/>
      <c r="H73" s="12"/>
      <c r="I73" s="12">
        <f t="shared" si="1"/>
        <v>152900</v>
      </c>
      <c r="J73" s="12"/>
    </row>
    <row r="74" spans="1:10" s="3" customFormat="1" ht="15" customHeight="1">
      <c r="A74" s="9">
        <v>2100700032</v>
      </c>
      <c r="B74" s="57" t="s">
        <v>106</v>
      </c>
      <c r="C74" s="10" t="s">
        <v>31</v>
      </c>
      <c r="D74" s="10" t="s">
        <v>32</v>
      </c>
      <c r="E74" s="11">
        <v>220047.41999999998</v>
      </c>
      <c r="F74" s="12"/>
      <c r="G74" s="12"/>
      <c r="H74" s="12"/>
      <c r="I74" s="12">
        <f t="shared" si="1"/>
        <v>220047.41999999998</v>
      </c>
      <c r="J74" s="12"/>
    </row>
    <row r="75" spans="1:10" s="3" customFormat="1" ht="15" customHeight="1">
      <c r="A75" s="9">
        <v>2100700032</v>
      </c>
      <c r="B75" s="57" t="s">
        <v>106</v>
      </c>
      <c r="C75" s="10" t="s">
        <v>33</v>
      </c>
      <c r="D75" s="10" t="s">
        <v>34</v>
      </c>
      <c r="E75" s="11">
        <v>139795.84</v>
      </c>
      <c r="F75" s="12"/>
      <c r="G75" s="12"/>
      <c r="H75" s="12"/>
      <c r="I75" s="12">
        <f t="shared" si="1"/>
        <v>139795.84</v>
      </c>
      <c r="J75" s="12"/>
    </row>
    <row r="76" spans="1:10" s="3" customFormat="1" ht="15" customHeight="1">
      <c r="A76" s="9">
        <v>2100700032</v>
      </c>
      <c r="B76" s="57" t="s">
        <v>106</v>
      </c>
      <c r="C76" s="10" t="s">
        <v>37</v>
      </c>
      <c r="D76" s="10" t="s">
        <v>38</v>
      </c>
      <c r="E76" s="11">
        <v>346500</v>
      </c>
      <c r="F76" s="12"/>
      <c r="G76" s="12"/>
      <c r="H76" s="12"/>
      <c r="I76" s="12">
        <f t="shared" si="1"/>
        <v>346500</v>
      </c>
      <c r="J76" s="12"/>
    </row>
    <row r="77" spans="1:10" s="3" customFormat="1" ht="15" customHeight="1">
      <c r="A77" s="9">
        <v>2100700032</v>
      </c>
      <c r="B77" s="57" t="s">
        <v>106</v>
      </c>
      <c r="C77" s="10" t="s">
        <v>85</v>
      </c>
      <c r="D77" s="10" t="s">
        <v>86</v>
      </c>
      <c r="E77" s="11">
        <v>4761.5</v>
      </c>
      <c r="F77" s="12"/>
      <c r="G77" s="12"/>
      <c r="H77" s="12"/>
      <c r="I77" s="12">
        <f t="shared" si="1"/>
        <v>4761.5</v>
      </c>
      <c r="J77" s="12"/>
    </row>
    <row r="78" spans="1:10" s="3" customFormat="1" ht="15" customHeight="1">
      <c r="A78" s="9">
        <v>2100700032</v>
      </c>
      <c r="B78" s="57" t="s">
        <v>106</v>
      </c>
      <c r="C78" s="10" t="s">
        <v>43</v>
      </c>
      <c r="D78" s="10" t="s">
        <v>44</v>
      </c>
      <c r="E78" s="11">
        <v>3750</v>
      </c>
      <c r="F78" s="12"/>
      <c r="G78" s="12"/>
      <c r="H78" s="12"/>
      <c r="I78" s="12">
        <f t="shared" si="1"/>
        <v>3750</v>
      </c>
      <c r="J78" s="12"/>
    </row>
    <row r="79" spans="1:10" s="3" customFormat="1" ht="15" customHeight="1">
      <c r="A79" s="9">
        <v>2100700032</v>
      </c>
      <c r="B79" s="57" t="s">
        <v>106</v>
      </c>
      <c r="C79" s="10" t="s">
        <v>45</v>
      </c>
      <c r="D79" s="10" t="s">
        <v>46</v>
      </c>
      <c r="E79" s="11">
        <v>172805</v>
      </c>
      <c r="F79" s="12"/>
      <c r="G79" s="12"/>
      <c r="H79" s="12"/>
      <c r="I79" s="12">
        <f t="shared" si="1"/>
        <v>172805</v>
      </c>
      <c r="J79" s="12"/>
    </row>
    <row r="80" spans="1:10" s="3" customFormat="1" ht="15" customHeight="1">
      <c r="A80" s="9">
        <v>2100700032</v>
      </c>
      <c r="B80" s="57" t="s">
        <v>226</v>
      </c>
      <c r="C80" s="10" t="s">
        <v>25</v>
      </c>
      <c r="D80" s="10" t="s">
        <v>26</v>
      </c>
      <c r="E80" s="11">
        <v>2524551.81</v>
      </c>
      <c r="F80" s="12"/>
      <c r="G80" s="12"/>
      <c r="H80" s="12"/>
      <c r="I80" s="12">
        <f t="shared" si="1"/>
        <v>2524551.81</v>
      </c>
      <c r="J80" s="12"/>
    </row>
    <row r="81" spans="1:10" s="3" customFormat="1" ht="15" customHeight="1">
      <c r="A81" s="9">
        <v>2100700032</v>
      </c>
      <c r="B81" s="57" t="s">
        <v>226</v>
      </c>
      <c r="C81" s="10" t="s">
        <v>37</v>
      </c>
      <c r="D81" s="10" t="s">
        <v>38</v>
      </c>
      <c r="E81" s="11">
        <v>45000</v>
      </c>
      <c r="F81" s="12"/>
      <c r="G81" s="12"/>
      <c r="H81" s="12"/>
      <c r="I81" s="12">
        <f t="shared" si="1"/>
        <v>45000</v>
      </c>
      <c r="J81" s="12"/>
    </row>
    <row r="82" spans="1:10" s="3" customFormat="1" ht="15" customHeight="1">
      <c r="A82" s="9">
        <v>2100700032</v>
      </c>
      <c r="B82" s="57" t="s">
        <v>226</v>
      </c>
      <c r="C82" s="10" t="s">
        <v>47</v>
      </c>
      <c r="D82" s="10" t="s">
        <v>48</v>
      </c>
      <c r="E82" s="11">
        <v>162233.40000000002</v>
      </c>
      <c r="F82" s="12"/>
      <c r="G82" s="12"/>
      <c r="H82" s="12"/>
      <c r="I82" s="12">
        <f t="shared" si="1"/>
        <v>162233.40000000002</v>
      </c>
      <c r="J82" s="12"/>
    </row>
    <row r="83" spans="1:10" s="3" customFormat="1" ht="15" customHeight="1">
      <c r="A83" s="9">
        <v>2100700032</v>
      </c>
      <c r="B83" s="57" t="s">
        <v>117</v>
      </c>
      <c r="C83" s="10" t="s">
        <v>7</v>
      </c>
      <c r="D83" s="10" t="s">
        <v>8</v>
      </c>
      <c r="E83" s="11">
        <v>7320</v>
      </c>
      <c r="F83" s="12"/>
      <c r="G83" s="12"/>
      <c r="H83" s="12"/>
      <c r="I83" s="12">
        <f t="shared" si="1"/>
        <v>7320</v>
      </c>
      <c r="J83" s="12"/>
    </row>
    <row r="84" spans="1:10" s="3" customFormat="1" ht="15" customHeight="1">
      <c r="A84" s="9">
        <v>2100700032</v>
      </c>
      <c r="B84" s="57" t="s">
        <v>117</v>
      </c>
      <c r="C84" s="10" t="s">
        <v>62</v>
      </c>
      <c r="D84" s="10" t="s">
        <v>63</v>
      </c>
      <c r="E84" s="11">
        <v>4500</v>
      </c>
      <c r="F84" s="12"/>
      <c r="G84" s="12"/>
      <c r="H84" s="12"/>
      <c r="I84" s="12">
        <f t="shared" si="1"/>
        <v>4500</v>
      </c>
      <c r="J84" s="12"/>
    </row>
    <row r="85" spans="1:10" s="3" customFormat="1" ht="15" customHeight="1">
      <c r="A85" s="9">
        <v>2100700032</v>
      </c>
      <c r="B85" s="57" t="s">
        <v>117</v>
      </c>
      <c r="C85" s="10" t="s">
        <v>19</v>
      </c>
      <c r="D85" s="10" t="s">
        <v>20</v>
      </c>
      <c r="E85" s="11">
        <v>13000</v>
      </c>
      <c r="F85" s="12"/>
      <c r="G85" s="12"/>
      <c r="H85" s="12"/>
      <c r="I85" s="12">
        <f t="shared" si="1"/>
        <v>13000</v>
      </c>
      <c r="J85" s="12"/>
    </row>
    <row r="86" spans="1:10" s="3" customFormat="1" ht="15" customHeight="1">
      <c r="A86" s="9">
        <v>2100700032</v>
      </c>
      <c r="B86" s="57" t="s">
        <v>117</v>
      </c>
      <c r="C86" s="10" t="s">
        <v>25</v>
      </c>
      <c r="D86" s="10" t="s">
        <v>26</v>
      </c>
      <c r="E86" s="11">
        <v>7614290</v>
      </c>
      <c r="F86" s="12"/>
      <c r="G86" s="12"/>
      <c r="H86" s="12"/>
      <c r="I86" s="12">
        <f t="shared" si="1"/>
        <v>7614290</v>
      </c>
      <c r="J86" s="12"/>
    </row>
    <row r="87" spans="1:10" s="3" customFormat="1" ht="15" customHeight="1">
      <c r="A87" s="9">
        <v>2100700032</v>
      </c>
      <c r="B87" s="57" t="s">
        <v>117</v>
      </c>
      <c r="C87" s="10" t="s">
        <v>27</v>
      </c>
      <c r="D87" s="10" t="s">
        <v>28</v>
      </c>
      <c r="E87" s="11">
        <v>31760</v>
      </c>
      <c r="F87" s="12"/>
      <c r="G87" s="12"/>
      <c r="H87" s="12"/>
      <c r="I87" s="12">
        <f t="shared" si="1"/>
        <v>31760</v>
      </c>
      <c r="J87" s="12"/>
    </row>
    <row r="88" spans="1:10" s="3" customFormat="1" ht="15" customHeight="1">
      <c r="A88" s="9">
        <v>2100700032</v>
      </c>
      <c r="B88" s="57" t="s">
        <v>117</v>
      </c>
      <c r="C88" s="10" t="s">
        <v>29</v>
      </c>
      <c r="D88" s="10" t="s">
        <v>30</v>
      </c>
      <c r="E88" s="11">
        <v>67950</v>
      </c>
      <c r="F88" s="12"/>
      <c r="G88" s="12"/>
      <c r="H88" s="12"/>
      <c r="I88" s="12">
        <f t="shared" si="1"/>
        <v>67950</v>
      </c>
      <c r="J88" s="12"/>
    </row>
    <row r="89" spans="1:10" s="3" customFormat="1" ht="15" customHeight="1">
      <c r="A89" s="9">
        <v>2100700032</v>
      </c>
      <c r="B89" s="57" t="s">
        <v>117</v>
      </c>
      <c r="C89" s="10" t="s">
        <v>31</v>
      </c>
      <c r="D89" s="10" t="s">
        <v>32</v>
      </c>
      <c r="E89" s="11">
        <v>195901</v>
      </c>
      <c r="F89" s="12"/>
      <c r="G89" s="12"/>
      <c r="H89" s="12"/>
      <c r="I89" s="12">
        <f t="shared" si="1"/>
        <v>195901</v>
      </c>
      <c r="J89" s="12"/>
    </row>
    <row r="90" spans="1:10" s="3" customFormat="1" ht="15" customHeight="1">
      <c r="A90" s="9">
        <v>2100700032</v>
      </c>
      <c r="B90" s="57" t="s">
        <v>117</v>
      </c>
      <c r="C90" s="10" t="s">
        <v>33</v>
      </c>
      <c r="D90" s="10" t="s">
        <v>34</v>
      </c>
      <c r="E90" s="11">
        <v>340473</v>
      </c>
      <c r="F90" s="12"/>
      <c r="G90" s="12"/>
      <c r="H90" s="12"/>
      <c r="I90" s="12">
        <f t="shared" si="1"/>
        <v>340473</v>
      </c>
      <c r="J90" s="12"/>
    </row>
    <row r="91" spans="1:10" s="3" customFormat="1" ht="15" customHeight="1">
      <c r="A91" s="9">
        <v>2100700032</v>
      </c>
      <c r="B91" s="57" t="s">
        <v>117</v>
      </c>
      <c r="C91" s="10" t="s">
        <v>37</v>
      </c>
      <c r="D91" s="10" t="s">
        <v>38</v>
      </c>
      <c r="E91" s="11">
        <v>912763.1</v>
      </c>
      <c r="F91" s="12"/>
      <c r="G91" s="12"/>
      <c r="H91" s="12"/>
      <c r="I91" s="12">
        <f t="shared" si="1"/>
        <v>912763.1</v>
      </c>
      <c r="J91" s="12"/>
    </row>
    <row r="92" spans="1:10" s="3" customFormat="1" ht="15" customHeight="1">
      <c r="A92" s="9">
        <v>2100700032</v>
      </c>
      <c r="B92" s="57" t="s">
        <v>117</v>
      </c>
      <c r="C92" s="10" t="s">
        <v>39</v>
      </c>
      <c r="D92" s="10" t="s">
        <v>40</v>
      </c>
      <c r="E92" s="11">
        <v>9130.23</v>
      </c>
      <c r="F92" s="12"/>
      <c r="G92" s="12"/>
      <c r="H92" s="12"/>
      <c r="I92" s="12">
        <f t="shared" si="1"/>
        <v>9130.23</v>
      </c>
      <c r="J92" s="12"/>
    </row>
    <row r="93" spans="1:10" s="3" customFormat="1" ht="15" customHeight="1">
      <c r="A93" s="9">
        <v>2100700032</v>
      </c>
      <c r="B93" s="57" t="s">
        <v>117</v>
      </c>
      <c r="C93" s="10" t="s">
        <v>71</v>
      </c>
      <c r="D93" s="10" t="s">
        <v>72</v>
      </c>
      <c r="E93" s="11">
        <v>1970</v>
      </c>
      <c r="F93" s="12"/>
      <c r="G93" s="12"/>
      <c r="H93" s="12"/>
      <c r="I93" s="12">
        <f t="shared" si="1"/>
        <v>1970</v>
      </c>
      <c r="J93" s="12"/>
    </row>
    <row r="94" spans="1:10" s="3" customFormat="1" ht="15" customHeight="1">
      <c r="A94" s="9">
        <v>2100700032</v>
      </c>
      <c r="B94" s="57" t="s">
        <v>117</v>
      </c>
      <c r="C94" s="10" t="s">
        <v>85</v>
      </c>
      <c r="D94" s="10" t="s">
        <v>86</v>
      </c>
      <c r="E94" s="11">
        <v>23680.17</v>
      </c>
      <c r="F94" s="12"/>
      <c r="G94" s="12"/>
      <c r="H94" s="12"/>
      <c r="I94" s="12">
        <f t="shared" si="1"/>
        <v>23680.17</v>
      </c>
      <c r="J94" s="12"/>
    </row>
    <row r="95" spans="1:10" s="3" customFormat="1" ht="15" customHeight="1">
      <c r="A95" s="9">
        <v>2100700032</v>
      </c>
      <c r="B95" s="57" t="s">
        <v>117</v>
      </c>
      <c r="C95" s="10" t="s">
        <v>43</v>
      </c>
      <c r="D95" s="10" t="s">
        <v>44</v>
      </c>
      <c r="E95" s="11">
        <v>45428</v>
      </c>
      <c r="F95" s="12"/>
      <c r="G95" s="12"/>
      <c r="H95" s="12"/>
      <c r="I95" s="12">
        <f t="shared" si="1"/>
        <v>45428</v>
      </c>
      <c r="J95" s="12"/>
    </row>
    <row r="96" spans="1:10" s="3" customFormat="1" ht="15" customHeight="1">
      <c r="A96" s="9">
        <v>2100700032</v>
      </c>
      <c r="B96" s="57" t="s">
        <v>117</v>
      </c>
      <c r="C96" s="10" t="s">
        <v>45</v>
      </c>
      <c r="D96" s="10" t="s">
        <v>46</v>
      </c>
      <c r="E96" s="11">
        <v>521625</v>
      </c>
      <c r="F96" s="12"/>
      <c r="G96" s="12"/>
      <c r="H96" s="12"/>
      <c r="I96" s="12">
        <f t="shared" si="1"/>
        <v>521625</v>
      </c>
      <c r="J96" s="12"/>
    </row>
    <row r="97" spans="1:10" s="3" customFormat="1" ht="15" customHeight="1">
      <c r="A97" s="9">
        <v>2100700032</v>
      </c>
      <c r="B97" s="57" t="s">
        <v>117</v>
      </c>
      <c r="C97" s="10" t="s">
        <v>47</v>
      </c>
      <c r="D97" s="10" t="s">
        <v>48</v>
      </c>
      <c r="E97" s="11">
        <v>138715</v>
      </c>
      <c r="F97" s="12"/>
      <c r="G97" s="12"/>
      <c r="H97" s="12"/>
      <c r="I97" s="12">
        <f t="shared" si="1"/>
        <v>138715</v>
      </c>
      <c r="J97" s="12"/>
    </row>
    <row r="98" spans="1:10" s="15" customFormat="1" ht="15" customHeight="1">
      <c r="A98" s="22"/>
      <c r="B98" s="63"/>
      <c r="C98" s="23"/>
      <c r="D98" s="23" t="s">
        <v>231</v>
      </c>
      <c r="E98" s="24">
        <f>SUM(E7:E97)</f>
        <v>24911353.169840287</v>
      </c>
      <c r="F98" s="24">
        <f>SUM(F7:F97)</f>
        <v>25353.897861579415</v>
      </c>
      <c r="G98" s="24">
        <f>SUM(G7:G97)</f>
        <v>954109.9524667257</v>
      </c>
      <c r="H98" s="24">
        <f>SUM(H7:H97)</f>
        <v>52636.80754214729</v>
      </c>
      <c r="I98" s="24">
        <f>SUM(I7:I97)</f>
        <v>25943453.82771074</v>
      </c>
      <c r="J98" s="25"/>
    </row>
    <row r="99" spans="1:10" s="54" customFormat="1" ht="15">
      <c r="A99" s="52"/>
      <c r="B99" s="51"/>
      <c r="C99" s="52"/>
      <c r="D99" s="52" t="s">
        <v>237</v>
      </c>
      <c r="E99" s="53">
        <f>E6+E98</f>
        <v>24911353.169840287</v>
      </c>
      <c r="F99" s="53">
        <f>F6+F98</f>
        <v>25353.897861579415</v>
      </c>
      <c r="G99" s="53">
        <f>G6+G98</f>
        <v>954109.9524667257</v>
      </c>
      <c r="H99" s="53">
        <f>H6+H98</f>
        <v>108441.07754214728</v>
      </c>
      <c r="I99" s="53">
        <f>I6+I98</f>
        <v>25999258.09771074</v>
      </c>
      <c r="J99" s="52"/>
    </row>
    <row r="104" spans="7:10" ht="15">
      <c r="G104" s="3" t="s">
        <v>233</v>
      </c>
      <c r="H104" s="3"/>
      <c r="I104" s="72" t="s">
        <v>234</v>
      </c>
      <c r="J104" s="72"/>
    </row>
    <row r="105" spans="7:10" ht="15">
      <c r="G105" s="3" t="s">
        <v>235</v>
      </c>
      <c r="H105" s="3"/>
      <c r="I105" s="13" t="s">
        <v>236</v>
      </c>
      <c r="J105" s="3"/>
    </row>
    <row r="106" spans="7:10" ht="15">
      <c r="G106" s="3"/>
      <c r="H106" s="3"/>
      <c r="I106" s="13"/>
      <c r="J106" s="3"/>
    </row>
    <row r="108" spans="7:10" ht="15">
      <c r="G108" s="3" t="s">
        <v>233</v>
      </c>
      <c r="H108" s="3"/>
      <c r="I108" s="72" t="s">
        <v>265</v>
      </c>
      <c r="J108" s="72"/>
    </row>
    <row r="109" spans="7:10" ht="15">
      <c r="G109" s="3" t="s">
        <v>235</v>
      </c>
      <c r="H109" s="3"/>
      <c r="I109" s="13" t="s">
        <v>236</v>
      </c>
      <c r="J109" s="71" t="s">
        <v>266</v>
      </c>
    </row>
  </sheetData>
  <sheetProtection/>
  <mergeCells count="3">
    <mergeCell ref="A1:D1"/>
    <mergeCell ref="I104:J104"/>
    <mergeCell ref="I108:J108"/>
  </mergeCells>
  <printOptions/>
  <pageMargins left="0.7" right="0.6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C1">
      <selection activeCell="J1" sqref="J1"/>
    </sheetView>
  </sheetViews>
  <sheetFormatPr defaultColWidth="9.140625" defaultRowHeight="15"/>
  <cols>
    <col min="1" max="1" width="8.8515625" style="48" customWidth="1"/>
    <col min="2" max="2" width="6.28125" style="50" customWidth="1"/>
    <col min="3" max="3" width="8.8515625" style="48" customWidth="1"/>
    <col min="4" max="4" width="33.8515625" style="48" customWidth="1"/>
    <col min="5" max="5" width="10.8515625" style="48" bestFit="1" customWidth="1"/>
    <col min="6" max="6" width="8.8515625" style="48" customWidth="1"/>
    <col min="7" max="7" width="9.7109375" style="48" bestFit="1" customWidth="1"/>
    <col min="8" max="8" width="8.8515625" style="48" customWidth="1"/>
    <col min="9" max="9" width="10.8515625" style="48" bestFit="1" customWidth="1"/>
    <col min="10" max="10" width="11.57421875" style="48" customWidth="1"/>
    <col min="11" max="16384" width="8.8515625" style="48" customWidth="1"/>
  </cols>
  <sheetData>
    <row r="1" spans="1:10" s="15" customFormat="1" ht="15">
      <c r="A1" s="75" t="s">
        <v>247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2100700034</v>
      </c>
      <c r="B3" s="57" t="s">
        <v>4</v>
      </c>
      <c r="C3" s="10" t="s">
        <v>5</v>
      </c>
      <c r="D3" s="10" t="s">
        <v>6</v>
      </c>
      <c r="E3" s="11">
        <v>1519599.3270984916</v>
      </c>
      <c r="F3" s="12"/>
      <c r="G3" s="12"/>
      <c r="H3" s="12"/>
      <c r="I3" s="12">
        <f>SUM(E3:H3)</f>
        <v>1519599.3270984916</v>
      </c>
      <c r="J3" s="12"/>
    </row>
    <row r="4" spans="1:10" s="3" customFormat="1" ht="15" customHeight="1">
      <c r="A4" s="9">
        <v>2100700034</v>
      </c>
      <c r="B4" s="57" t="s">
        <v>4</v>
      </c>
      <c r="C4" s="10" t="s">
        <v>7</v>
      </c>
      <c r="D4" s="10" t="s">
        <v>8</v>
      </c>
      <c r="E4" s="11">
        <v>1105.5545696539484</v>
      </c>
      <c r="F4" s="12"/>
      <c r="G4" s="12"/>
      <c r="H4" s="12"/>
      <c r="I4" s="12">
        <f aca="true" t="shared" si="0" ref="I4:I45">SUM(E4:H4)</f>
        <v>1105.5545696539484</v>
      </c>
      <c r="J4" s="12"/>
    </row>
    <row r="5" spans="1:10" s="3" customFormat="1" ht="15" customHeight="1">
      <c r="A5" s="9">
        <v>2100700034</v>
      </c>
      <c r="B5" s="57" t="s">
        <v>4</v>
      </c>
      <c r="C5" s="10" t="s">
        <v>9</v>
      </c>
      <c r="D5" s="10" t="s">
        <v>10</v>
      </c>
      <c r="E5" s="11">
        <v>2886.8192369121566</v>
      </c>
      <c r="F5" s="12"/>
      <c r="G5" s="12"/>
      <c r="H5" s="12"/>
      <c r="I5" s="12">
        <f t="shared" si="0"/>
        <v>2886.8192369121566</v>
      </c>
      <c r="J5" s="12"/>
    </row>
    <row r="6" spans="1:10" s="3" customFormat="1" ht="15" customHeight="1">
      <c r="A6" s="9">
        <v>2100700034</v>
      </c>
      <c r="B6" s="57" t="s">
        <v>4</v>
      </c>
      <c r="C6" s="10" t="s">
        <v>11</v>
      </c>
      <c r="D6" s="10" t="s">
        <v>12</v>
      </c>
      <c r="E6" s="11">
        <v>4151.071677018687</v>
      </c>
      <c r="F6" s="12"/>
      <c r="G6" s="12"/>
      <c r="H6" s="12"/>
      <c r="I6" s="12">
        <f t="shared" si="0"/>
        <v>4151.071677018687</v>
      </c>
      <c r="J6" s="12"/>
    </row>
    <row r="7" spans="1:10" s="3" customFormat="1" ht="15" customHeight="1">
      <c r="A7" s="9">
        <v>2100700034</v>
      </c>
      <c r="B7" s="57" t="s">
        <v>4</v>
      </c>
      <c r="C7" s="10" t="s">
        <v>60</v>
      </c>
      <c r="D7" s="10" t="s">
        <v>61</v>
      </c>
      <c r="E7" s="11">
        <v>675860</v>
      </c>
      <c r="F7" s="12"/>
      <c r="G7" s="12"/>
      <c r="H7" s="12"/>
      <c r="I7" s="12">
        <f t="shared" si="0"/>
        <v>675860</v>
      </c>
      <c r="J7" s="12"/>
    </row>
    <row r="8" spans="1:10" s="3" customFormat="1" ht="15" customHeight="1">
      <c r="A8" s="9">
        <v>2100700034</v>
      </c>
      <c r="B8" s="57" t="s">
        <v>4</v>
      </c>
      <c r="C8" s="10" t="s">
        <v>13</v>
      </c>
      <c r="D8" s="10" t="s">
        <v>14</v>
      </c>
      <c r="E8" s="12"/>
      <c r="F8" s="12"/>
      <c r="G8" s="11">
        <v>31012.02963620231</v>
      </c>
      <c r="H8" s="12"/>
      <c r="I8" s="12">
        <f t="shared" si="0"/>
        <v>31012.02963620231</v>
      </c>
      <c r="J8" s="12"/>
    </row>
    <row r="9" spans="1:10" s="3" customFormat="1" ht="15" customHeight="1">
      <c r="A9" s="9">
        <v>2100700034</v>
      </c>
      <c r="B9" s="57" t="s">
        <v>4</v>
      </c>
      <c r="C9" s="10" t="s">
        <v>15</v>
      </c>
      <c r="D9" s="10" t="s">
        <v>16</v>
      </c>
      <c r="E9" s="12"/>
      <c r="F9" s="12"/>
      <c r="G9" s="11">
        <v>46518.04440106477</v>
      </c>
      <c r="H9" s="12"/>
      <c r="I9" s="12">
        <f t="shared" si="0"/>
        <v>46518.04440106477</v>
      </c>
      <c r="J9" s="12"/>
    </row>
    <row r="10" spans="1:10" s="3" customFormat="1" ht="15" customHeight="1">
      <c r="A10" s="9">
        <v>2100700034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8210.281916592725</v>
      </c>
      <c r="H10" s="12"/>
      <c r="I10" s="12">
        <f t="shared" si="0"/>
        <v>8210.281916592725</v>
      </c>
      <c r="J10" s="12"/>
    </row>
    <row r="11" spans="1:10" s="3" customFormat="1" ht="15" customHeight="1">
      <c r="A11" s="9">
        <v>2100700034</v>
      </c>
      <c r="B11" s="57" t="s">
        <v>4</v>
      </c>
      <c r="C11" s="10" t="s">
        <v>62</v>
      </c>
      <c r="D11" s="10" t="s">
        <v>63</v>
      </c>
      <c r="E11" s="11">
        <v>1500</v>
      </c>
      <c r="F11" s="12"/>
      <c r="G11" s="12"/>
      <c r="H11" s="12"/>
      <c r="I11" s="12">
        <f t="shared" si="0"/>
        <v>1500</v>
      </c>
      <c r="J11" s="12"/>
    </row>
    <row r="12" spans="1:10" s="3" customFormat="1" ht="15" customHeight="1">
      <c r="A12" s="9">
        <v>2100700034</v>
      </c>
      <c r="B12" s="57" t="s">
        <v>4</v>
      </c>
      <c r="C12" s="10" t="s">
        <v>19</v>
      </c>
      <c r="D12" s="10" t="s">
        <v>20</v>
      </c>
      <c r="E12" s="11">
        <v>0</v>
      </c>
      <c r="F12" s="12"/>
      <c r="G12" s="12"/>
      <c r="H12" s="12"/>
      <c r="I12" s="12">
        <f t="shared" si="0"/>
        <v>0</v>
      </c>
      <c r="J12" s="12"/>
    </row>
    <row r="13" spans="1:10" s="3" customFormat="1" ht="15" customHeight="1">
      <c r="A13" s="9">
        <v>2100700034</v>
      </c>
      <c r="B13" s="57" t="s">
        <v>4</v>
      </c>
      <c r="C13" s="10" t="s">
        <v>21</v>
      </c>
      <c r="D13" s="10" t="s">
        <v>22</v>
      </c>
      <c r="E13" s="11">
        <v>6324.755989352263</v>
      </c>
      <c r="F13" s="12"/>
      <c r="G13" s="12"/>
      <c r="H13" s="12"/>
      <c r="I13" s="12">
        <f t="shared" si="0"/>
        <v>6324.755989352263</v>
      </c>
      <c r="J13" s="12"/>
    </row>
    <row r="14" spans="1:10" s="3" customFormat="1" ht="15" customHeight="1">
      <c r="A14" s="9">
        <v>2100700034</v>
      </c>
      <c r="B14" s="57" t="s">
        <v>4</v>
      </c>
      <c r="C14" s="10" t="s">
        <v>23</v>
      </c>
      <c r="D14" s="10" t="s">
        <v>24</v>
      </c>
      <c r="E14" s="12"/>
      <c r="F14" s="12"/>
      <c r="G14" s="11">
        <v>129276.60745341607</v>
      </c>
      <c r="H14" s="12"/>
      <c r="I14" s="12">
        <f t="shared" si="0"/>
        <v>129276.60745341607</v>
      </c>
      <c r="J14" s="12"/>
    </row>
    <row r="15" spans="1:10" s="3" customFormat="1" ht="15" customHeight="1">
      <c r="A15" s="9">
        <v>2100700034</v>
      </c>
      <c r="B15" s="57" t="s">
        <v>4</v>
      </c>
      <c r="C15" s="10" t="s">
        <v>66</v>
      </c>
      <c r="D15" s="10" t="s">
        <v>67</v>
      </c>
      <c r="E15" s="12"/>
      <c r="F15" s="12"/>
      <c r="G15" s="11">
        <v>77014.11407275962</v>
      </c>
      <c r="H15" s="12"/>
      <c r="I15" s="12">
        <f t="shared" si="0"/>
        <v>77014.11407275962</v>
      </c>
      <c r="J15" s="12"/>
    </row>
    <row r="16" spans="1:10" s="3" customFormat="1" ht="15" customHeight="1">
      <c r="A16" s="9">
        <v>2100700034</v>
      </c>
      <c r="B16" s="57" t="s">
        <v>4</v>
      </c>
      <c r="C16" s="10" t="s">
        <v>68</v>
      </c>
      <c r="D16" s="10" t="s">
        <v>69</v>
      </c>
      <c r="E16" s="12"/>
      <c r="F16" s="12"/>
      <c r="G16" s="11">
        <v>2514.1969831410825</v>
      </c>
      <c r="H16" s="12"/>
      <c r="I16" s="12">
        <f t="shared" si="0"/>
        <v>2514.1969831410825</v>
      </c>
      <c r="J16" s="12"/>
    </row>
    <row r="17" spans="1:10" s="3" customFormat="1" ht="15" customHeight="1">
      <c r="A17" s="9">
        <v>2100700034</v>
      </c>
      <c r="B17" s="57" t="s">
        <v>4</v>
      </c>
      <c r="C17" s="10" t="s">
        <v>25</v>
      </c>
      <c r="D17" s="10" t="s">
        <v>26</v>
      </c>
      <c r="E17" s="11">
        <v>1434.8034782608697</v>
      </c>
      <c r="F17" s="12"/>
      <c r="G17" s="12"/>
      <c r="H17" s="12"/>
      <c r="I17" s="12">
        <f t="shared" si="0"/>
        <v>1434.8034782608697</v>
      </c>
      <c r="J17" s="12"/>
    </row>
    <row r="18" spans="1:10" s="3" customFormat="1" ht="15" customHeight="1">
      <c r="A18" s="9">
        <v>2100700034</v>
      </c>
      <c r="B18" s="57" t="s">
        <v>4</v>
      </c>
      <c r="C18" s="10" t="s">
        <v>27</v>
      </c>
      <c r="D18" s="10" t="s">
        <v>28</v>
      </c>
      <c r="E18" s="11">
        <v>202.91925465838509</v>
      </c>
      <c r="F18" s="11">
        <v>102.21827861579415</v>
      </c>
      <c r="G18" s="12"/>
      <c r="H18" s="12"/>
      <c r="I18" s="12">
        <f t="shared" si="0"/>
        <v>305.13753327417925</v>
      </c>
      <c r="J18" s="12"/>
    </row>
    <row r="19" spans="1:10" s="3" customFormat="1" ht="15" customHeight="1">
      <c r="A19" s="9">
        <v>2100700034</v>
      </c>
      <c r="B19" s="57" t="s">
        <v>4</v>
      </c>
      <c r="C19" s="10" t="s">
        <v>29</v>
      </c>
      <c r="D19" s="10" t="s">
        <v>30</v>
      </c>
      <c r="E19" s="11">
        <v>308.7843833185448</v>
      </c>
      <c r="F19" s="12"/>
      <c r="G19" s="12"/>
      <c r="H19" s="12"/>
      <c r="I19" s="12">
        <f t="shared" si="0"/>
        <v>308.7843833185448</v>
      </c>
      <c r="J19" s="12"/>
    </row>
    <row r="20" spans="1:10" s="3" customFormat="1" ht="15" customHeight="1">
      <c r="A20" s="9">
        <v>2100700034</v>
      </c>
      <c r="B20" s="57" t="s">
        <v>4</v>
      </c>
      <c r="C20" s="10" t="s">
        <v>31</v>
      </c>
      <c r="D20" s="10" t="s">
        <v>32</v>
      </c>
      <c r="E20" s="11">
        <v>3490.028571428571</v>
      </c>
      <c r="F20" s="12"/>
      <c r="G20" s="12"/>
      <c r="H20" s="12"/>
      <c r="I20" s="12">
        <f t="shared" si="0"/>
        <v>3490.028571428571</v>
      </c>
      <c r="J20" s="12"/>
    </row>
    <row r="21" spans="1:10" s="3" customFormat="1" ht="15" customHeight="1">
      <c r="A21" s="9">
        <v>2100700034</v>
      </c>
      <c r="B21" s="57" t="s">
        <v>4</v>
      </c>
      <c r="C21" s="10" t="s">
        <v>33</v>
      </c>
      <c r="D21" s="10" t="s">
        <v>34</v>
      </c>
      <c r="E21" s="12"/>
      <c r="F21" s="11">
        <v>86.55891748003549</v>
      </c>
      <c r="G21" s="12"/>
      <c r="H21" s="12"/>
      <c r="I21" s="12">
        <f t="shared" si="0"/>
        <v>86.55891748003549</v>
      </c>
      <c r="J21" s="12"/>
    </row>
    <row r="22" spans="1:10" s="3" customFormat="1" ht="15" customHeight="1">
      <c r="A22" s="9">
        <v>2100700034</v>
      </c>
      <c r="B22" s="57" t="s">
        <v>4</v>
      </c>
      <c r="C22" s="10" t="s">
        <v>37</v>
      </c>
      <c r="D22" s="10" t="s">
        <v>38</v>
      </c>
      <c r="E22" s="12"/>
      <c r="F22" s="11">
        <v>42.058562555456966</v>
      </c>
      <c r="G22" s="12"/>
      <c r="H22" s="12"/>
      <c r="I22" s="12">
        <f t="shared" si="0"/>
        <v>42.058562555456966</v>
      </c>
      <c r="J22" s="12"/>
    </row>
    <row r="23" spans="1:10" s="3" customFormat="1" ht="15" customHeight="1">
      <c r="A23" s="9">
        <v>2100700034</v>
      </c>
      <c r="B23" s="57" t="s">
        <v>4</v>
      </c>
      <c r="C23" s="10" t="s">
        <v>39</v>
      </c>
      <c r="D23" s="10" t="s">
        <v>40</v>
      </c>
      <c r="E23" s="11">
        <v>610.7075776397517</v>
      </c>
      <c r="F23" s="12"/>
      <c r="G23" s="12"/>
      <c r="H23" s="12"/>
      <c r="I23" s="12">
        <f t="shared" si="0"/>
        <v>610.7075776397517</v>
      </c>
      <c r="J23" s="12"/>
    </row>
    <row r="24" spans="1:10" s="3" customFormat="1" ht="15" customHeight="1">
      <c r="A24" s="9">
        <v>2100700034</v>
      </c>
      <c r="B24" s="57" t="s">
        <v>4</v>
      </c>
      <c r="C24" s="10" t="s">
        <v>41</v>
      </c>
      <c r="D24" s="10" t="s">
        <v>42</v>
      </c>
      <c r="E24" s="11">
        <v>33.39385980479148</v>
      </c>
      <c r="F24" s="12"/>
      <c r="G24" s="12"/>
      <c r="H24" s="12"/>
      <c r="I24" s="12">
        <f t="shared" si="0"/>
        <v>33.39385980479148</v>
      </c>
      <c r="J24" s="12"/>
    </row>
    <row r="25" spans="1:10" s="3" customFormat="1" ht="15" customHeight="1">
      <c r="A25" s="9">
        <v>2100700034</v>
      </c>
      <c r="B25" s="57" t="s">
        <v>4</v>
      </c>
      <c r="C25" s="10" t="s">
        <v>45</v>
      </c>
      <c r="D25" s="10" t="s">
        <v>46</v>
      </c>
      <c r="E25" s="11">
        <v>69.65536823425022</v>
      </c>
      <c r="F25" s="12"/>
      <c r="G25" s="12"/>
      <c r="H25" s="12"/>
      <c r="I25" s="12">
        <f t="shared" si="0"/>
        <v>69.65536823425022</v>
      </c>
      <c r="J25" s="12"/>
    </row>
    <row r="26" spans="1:10" s="3" customFormat="1" ht="15" customHeight="1">
      <c r="A26" s="9">
        <v>2100700034</v>
      </c>
      <c r="B26" s="57" t="s">
        <v>4</v>
      </c>
      <c r="C26" s="10" t="s">
        <v>47</v>
      </c>
      <c r="D26" s="10" t="s">
        <v>48</v>
      </c>
      <c r="E26" s="11">
        <v>15971.606033717835</v>
      </c>
      <c r="F26" s="12"/>
      <c r="G26" s="12"/>
      <c r="H26" s="12"/>
      <c r="I26" s="12">
        <f t="shared" si="0"/>
        <v>15971.606033717835</v>
      </c>
      <c r="J26" s="12"/>
    </row>
    <row r="27" spans="1:10" s="3" customFormat="1" ht="15" customHeight="1">
      <c r="A27" s="9">
        <v>2100700034</v>
      </c>
      <c r="B27" s="57" t="s">
        <v>4</v>
      </c>
      <c r="C27" s="10" t="s">
        <v>49</v>
      </c>
      <c r="D27" s="10" t="s">
        <v>50</v>
      </c>
      <c r="E27" s="12"/>
      <c r="F27" s="11">
        <v>2447.0204081632655</v>
      </c>
      <c r="G27" s="12"/>
      <c r="H27" s="12"/>
      <c r="I27" s="12">
        <f t="shared" si="0"/>
        <v>2447.0204081632655</v>
      </c>
      <c r="J27" s="12"/>
    </row>
    <row r="28" spans="1:10" s="3" customFormat="1" ht="15" customHeight="1">
      <c r="A28" s="9">
        <v>2100700034</v>
      </c>
      <c r="B28" s="57" t="s">
        <v>4</v>
      </c>
      <c r="C28" s="10" t="s">
        <v>51</v>
      </c>
      <c r="D28" s="10" t="s">
        <v>52</v>
      </c>
      <c r="E28" s="12"/>
      <c r="F28" s="12"/>
      <c r="G28" s="12"/>
      <c r="H28" s="11">
        <v>12.105146406388643</v>
      </c>
      <c r="I28" s="12">
        <f t="shared" si="0"/>
        <v>12.105146406388643</v>
      </c>
      <c r="J28" s="12"/>
    </row>
    <row r="29" spans="1:10" s="3" customFormat="1" ht="15" customHeight="1">
      <c r="A29" s="9">
        <v>2100700034</v>
      </c>
      <c r="B29" s="57" t="s">
        <v>4</v>
      </c>
      <c r="C29" s="10" t="s">
        <v>53</v>
      </c>
      <c r="D29" s="10" t="s">
        <v>54</v>
      </c>
      <c r="E29" s="12"/>
      <c r="F29" s="12"/>
      <c r="G29" s="12"/>
      <c r="H29" s="11">
        <v>5771.039467613134</v>
      </c>
      <c r="I29" s="12">
        <f t="shared" si="0"/>
        <v>5771.039467613134</v>
      </c>
      <c r="J29" s="12"/>
    </row>
    <row r="30" spans="1:10" s="3" customFormat="1" ht="15" customHeight="1">
      <c r="A30" s="9">
        <v>2100700034</v>
      </c>
      <c r="B30" s="57" t="s">
        <v>4</v>
      </c>
      <c r="C30" s="10" t="s">
        <v>55</v>
      </c>
      <c r="D30" s="10" t="s">
        <v>56</v>
      </c>
      <c r="E30" s="12"/>
      <c r="F30" s="12"/>
      <c r="G30" s="12"/>
      <c r="H30" s="11">
        <v>206.67039929015078</v>
      </c>
      <c r="I30" s="12">
        <f t="shared" si="0"/>
        <v>206.67039929015078</v>
      </c>
      <c r="J30" s="12"/>
    </row>
    <row r="31" spans="1:10" s="3" customFormat="1" ht="15" customHeight="1">
      <c r="A31" s="9">
        <v>2100700034</v>
      </c>
      <c r="B31" s="57" t="s">
        <v>4</v>
      </c>
      <c r="C31" s="10" t="s">
        <v>57</v>
      </c>
      <c r="D31" s="10" t="s">
        <v>58</v>
      </c>
      <c r="E31" s="11">
        <v>1764.9423247559894</v>
      </c>
      <c r="F31" s="12"/>
      <c r="G31" s="12"/>
      <c r="H31" s="12"/>
      <c r="I31" s="12">
        <f t="shared" si="0"/>
        <v>1764.9423247559894</v>
      </c>
      <c r="J31" s="12"/>
    </row>
    <row r="32" spans="1:10" s="3" customFormat="1" ht="15" customHeight="1">
      <c r="A32" s="9">
        <v>2100700034</v>
      </c>
      <c r="B32" s="57" t="s">
        <v>105</v>
      </c>
      <c r="C32" s="10" t="s">
        <v>27</v>
      </c>
      <c r="D32" s="10" t="s">
        <v>28</v>
      </c>
      <c r="E32" s="11">
        <v>0</v>
      </c>
      <c r="F32" s="12"/>
      <c r="G32" s="12"/>
      <c r="H32" s="12"/>
      <c r="I32" s="12">
        <f t="shared" si="0"/>
        <v>0</v>
      </c>
      <c r="J32" s="12"/>
    </row>
    <row r="33" spans="1:10" s="3" customFormat="1" ht="15" customHeight="1">
      <c r="A33" s="9">
        <v>2100700034</v>
      </c>
      <c r="B33" s="57" t="s">
        <v>172</v>
      </c>
      <c r="C33" s="10" t="s">
        <v>62</v>
      </c>
      <c r="D33" s="10" t="s">
        <v>63</v>
      </c>
      <c r="E33" s="11">
        <v>23250</v>
      </c>
      <c r="F33" s="12"/>
      <c r="G33" s="12"/>
      <c r="H33" s="12"/>
      <c r="I33" s="12">
        <f t="shared" si="0"/>
        <v>23250</v>
      </c>
      <c r="J33" s="12"/>
    </row>
    <row r="34" spans="1:10" s="3" customFormat="1" ht="15" customHeight="1">
      <c r="A34" s="9">
        <v>2100700034</v>
      </c>
      <c r="B34" s="57" t="s">
        <v>172</v>
      </c>
      <c r="C34" s="10" t="s">
        <v>19</v>
      </c>
      <c r="D34" s="10" t="s">
        <v>20</v>
      </c>
      <c r="E34" s="11">
        <v>36000</v>
      </c>
      <c r="F34" s="12"/>
      <c r="G34" s="12"/>
      <c r="H34" s="12"/>
      <c r="I34" s="12">
        <f t="shared" si="0"/>
        <v>36000</v>
      </c>
      <c r="J34" s="12"/>
    </row>
    <row r="35" spans="1:10" s="3" customFormat="1" ht="15" customHeight="1">
      <c r="A35" s="9">
        <v>2100700034</v>
      </c>
      <c r="B35" s="57" t="s">
        <v>172</v>
      </c>
      <c r="C35" s="10" t="s">
        <v>25</v>
      </c>
      <c r="D35" s="10" t="s">
        <v>26</v>
      </c>
      <c r="E35" s="11">
        <v>647054</v>
      </c>
      <c r="F35" s="12"/>
      <c r="G35" s="12"/>
      <c r="H35" s="12"/>
      <c r="I35" s="12">
        <f t="shared" si="0"/>
        <v>647054</v>
      </c>
      <c r="J35" s="12"/>
    </row>
    <row r="36" spans="1:10" s="3" customFormat="1" ht="15" customHeight="1">
      <c r="A36" s="9">
        <v>2100700034</v>
      </c>
      <c r="B36" s="57" t="s">
        <v>172</v>
      </c>
      <c r="C36" s="10" t="s">
        <v>27</v>
      </c>
      <c r="D36" s="10" t="s">
        <v>28</v>
      </c>
      <c r="E36" s="11">
        <v>7320</v>
      </c>
      <c r="F36" s="12"/>
      <c r="G36" s="12"/>
      <c r="H36" s="12"/>
      <c r="I36" s="12">
        <f t="shared" si="0"/>
        <v>7320</v>
      </c>
      <c r="J36" s="12"/>
    </row>
    <row r="37" spans="1:10" s="3" customFormat="1" ht="15" customHeight="1">
      <c r="A37" s="9">
        <v>2100700034</v>
      </c>
      <c r="B37" s="57" t="s">
        <v>172</v>
      </c>
      <c r="C37" s="10" t="s">
        <v>29</v>
      </c>
      <c r="D37" s="10" t="s">
        <v>30</v>
      </c>
      <c r="E37" s="11">
        <v>7600</v>
      </c>
      <c r="F37" s="12"/>
      <c r="G37" s="12"/>
      <c r="H37" s="12"/>
      <c r="I37" s="12">
        <f t="shared" si="0"/>
        <v>7600</v>
      </c>
      <c r="J37" s="12"/>
    </row>
    <row r="38" spans="1:10" s="3" customFormat="1" ht="15" customHeight="1">
      <c r="A38" s="9">
        <v>2100700034</v>
      </c>
      <c r="B38" s="57" t="s">
        <v>172</v>
      </c>
      <c r="C38" s="10" t="s">
        <v>31</v>
      </c>
      <c r="D38" s="10" t="s">
        <v>32</v>
      </c>
      <c r="E38" s="11">
        <v>70320</v>
      </c>
      <c r="F38" s="12"/>
      <c r="G38" s="12"/>
      <c r="H38" s="12"/>
      <c r="I38" s="12">
        <f t="shared" si="0"/>
        <v>70320</v>
      </c>
      <c r="J38" s="12"/>
    </row>
    <row r="39" spans="1:10" s="3" customFormat="1" ht="15" customHeight="1">
      <c r="A39" s="9">
        <v>2100700034</v>
      </c>
      <c r="B39" s="57" t="s">
        <v>172</v>
      </c>
      <c r="C39" s="10" t="s">
        <v>33</v>
      </c>
      <c r="D39" s="10" t="s">
        <v>34</v>
      </c>
      <c r="E39" s="11">
        <v>74815.41</v>
      </c>
      <c r="F39" s="12"/>
      <c r="G39" s="12"/>
      <c r="H39" s="12"/>
      <c r="I39" s="12">
        <f t="shared" si="0"/>
        <v>74815.41</v>
      </c>
      <c r="J39" s="12"/>
    </row>
    <row r="40" spans="1:10" s="3" customFormat="1" ht="15" customHeight="1">
      <c r="A40" s="9">
        <v>2100700034</v>
      </c>
      <c r="B40" s="57" t="s">
        <v>172</v>
      </c>
      <c r="C40" s="10" t="s">
        <v>37</v>
      </c>
      <c r="D40" s="10" t="s">
        <v>38</v>
      </c>
      <c r="E40" s="11">
        <v>116653</v>
      </c>
      <c r="F40" s="12"/>
      <c r="G40" s="12"/>
      <c r="H40" s="12"/>
      <c r="I40" s="12">
        <f t="shared" si="0"/>
        <v>116653</v>
      </c>
      <c r="J40" s="12"/>
    </row>
    <row r="41" spans="1:10" s="3" customFormat="1" ht="15" customHeight="1">
      <c r="A41" s="9">
        <v>2100700034</v>
      </c>
      <c r="B41" s="57" t="s">
        <v>172</v>
      </c>
      <c r="C41" s="10" t="s">
        <v>39</v>
      </c>
      <c r="D41" s="10" t="s">
        <v>40</v>
      </c>
      <c r="E41" s="11">
        <v>10317.21</v>
      </c>
      <c r="F41" s="12"/>
      <c r="G41" s="12"/>
      <c r="H41" s="12"/>
      <c r="I41" s="12">
        <f t="shared" si="0"/>
        <v>10317.21</v>
      </c>
      <c r="J41" s="12"/>
    </row>
    <row r="42" spans="1:10" s="3" customFormat="1" ht="15" customHeight="1">
      <c r="A42" s="9">
        <v>2100700034</v>
      </c>
      <c r="B42" s="57" t="s">
        <v>172</v>
      </c>
      <c r="C42" s="10" t="s">
        <v>85</v>
      </c>
      <c r="D42" s="10" t="s">
        <v>86</v>
      </c>
      <c r="E42" s="11">
        <v>43966.3</v>
      </c>
      <c r="F42" s="12"/>
      <c r="G42" s="12"/>
      <c r="H42" s="12"/>
      <c r="I42" s="12">
        <f t="shared" si="0"/>
        <v>43966.3</v>
      </c>
      <c r="J42" s="12"/>
    </row>
    <row r="43" spans="1:10" s="3" customFormat="1" ht="15" customHeight="1">
      <c r="A43" s="9">
        <v>2100700034</v>
      </c>
      <c r="B43" s="57" t="s">
        <v>172</v>
      </c>
      <c r="C43" s="10" t="s">
        <v>43</v>
      </c>
      <c r="D43" s="10" t="s">
        <v>44</v>
      </c>
      <c r="E43" s="11">
        <v>83865</v>
      </c>
      <c r="F43" s="12"/>
      <c r="G43" s="12"/>
      <c r="H43" s="12"/>
      <c r="I43" s="12">
        <f t="shared" si="0"/>
        <v>83865</v>
      </c>
      <c r="J43" s="12"/>
    </row>
    <row r="44" spans="1:10" s="3" customFormat="1" ht="15" customHeight="1">
      <c r="A44" s="9">
        <v>2100700034</v>
      </c>
      <c r="B44" s="57" t="s">
        <v>172</v>
      </c>
      <c r="C44" s="10" t="s">
        <v>47</v>
      </c>
      <c r="D44" s="10" t="s">
        <v>48</v>
      </c>
      <c r="E44" s="11">
        <v>85096.05</v>
      </c>
      <c r="F44" s="12"/>
      <c r="G44" s="12"/>
      <c r="H44" s="12"/>
      <c r="I44" s="12">
        <f t="shared" si="0"/>
        <v>85096.05</v>
      </c>
      <c r="J44" s="12"/>
    </row>
    <row r="45" spans="1:10" s="3" customFormat="1" ht="15" customHeight="1">
      <c r="A45" s="9">
        <v>2100700034</v>
      </c>
      <c r="B45" s="57" t="s">
        <v>172</v>
      </c>
      <c r="C45" s="10" t="s">
        <v>57</v>
      </c>
      <c r="D45" s="10" t="s">
        <v>58</v>
      </c>
      <c r="E45" s="11">
        <v>29500</v>
      </c>
      <c r="F45" s="12"/>
      <c r="G45" s="12"/>
      <c r="H45" s="12"/>
      <c r="I45" s="12">
        <f t="shared" si="0"/>
        <v>29500</v>
      </c>
      <c r="J45" s="12"/>
    </row>
    <row r="46" spans="1:10" s="54" customFormat="1" ht="15">
      <c r="A46" s="52"/>
      <c r="B46" s="51"/>
      <c r="C46" s="52"/>
      <c r="D46" s="52" t="s">
        <v>231</v>
      </c>
      <c r="E46" s="53">
        <f>SUM(E3:E45)</f>
        <v>3471071.339423247</v>
      </c>
      <c r="F46" s="53">
        <f>SUM(F3:F45)</f>
        <v>2677.856166814552</v>
      </c>
      <c r="G46" s="53">
        <f>SUM(G3:G45)</f>
        <v>294545.27446317655</v>
      </c>
      <c r="H46" s="53">
        <f>SUM(H3:H45)</f>
        <v>5989.815013309673</v>
      </c>
      <c r="I46" s="53">
        <f>SUM(I3:I45)</f>
        <v>3774284.285066548</v>
      </c>
      <c r="J46" s="52"/>
    </row>
    <row r="51" spans="7:10" ht="15">
      <c r="G51" s="3" t="s">
        <v>233</v>
      </c>
      <c r="H51" s="3"/>
      <c r="I51" s="72" t="s">
        <v>234</v>
      </c>
      <c r="J51" s="72"/>
    </row>
    <row r="52" spans="7:10" ht="15">
      <c r="G52" s="3" t="s">
        <v>235</v>
      </c>
      <c r="H52" s="3"/>
      <c r="I52" s="13" t="s">
        <v>236</v>
      </c>
      <c r="J52" s="3"/>
    </row>
    <row r="55" spans="7:10" ht="15">
      <c r="G55" s="3" t="s">
        <v>233</v>
      </c>
      <c r="H55" s="3"/>
      <c r="I55" s="72" t="s">
        <v>265</v>
      </c>
      <c r="J55" s="72"/>
    </row>
    <row r="56" spans="7:10" ht="15">
      <c r="G56" s="3" t="s">
        <v>235</v>
      </c>
      <c r="H56" s="3"/>
      <c r="I56" s="13" t="s">
        <v>236</v>
      </c>
      <c r="J56" s="71" t="s">
        <v>266</v>
      </c>
    </row>
  </sheetData>
  <sheetProtection/>
  <mergeCells count="3">
    <mergeCell ref="A1:D1"/>
    <mergeCell ref="I51:J51"/>
    <mergeCell ref="I55:J55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D43">
      <selection activeCell="D29" sqref="D29"/>
    </sheetView>
  </sheetViews>
  <sheetFormatPr defaultColWidth="9.140625" defaultRowHeight="15"/>
  <cols>
    <col min="1" max="1" width="11.421875" style="48" bestFit="1" customWidth="1"/>
    <col min="2" max="3" width="8.8515625" style="48" customWidth="1"/>
    <col min="4" max="4" width="34.7109375" style="48" customWidth="1"/>
    <col min="5" max="5" width="11.7109375" style="48" bestFit="1" customWidth="1"/>
    <col min="6" max="6" width="8.8515625" style="48" customWidth="1"/>
    <col min="7" max="8" width="10.8515625" style="48" bestFit="1" customWidth="1"/>
    <col min="9" max="9" width="11.7109375" style="48" bestFit="1" customWidth="1"/>
    <col min="10" max="10" width="10.8515625" style="48" customWidth="1"/>
    <col min="11" max="16384" width="8.8515625" style="48" customWidth="1"/>
  </cols>
  <sheetData>
    <row r="1" spans="1:10" s="15" customFormat="1" ht="15">
      <c r="A1" s="64" t="s">
        <v>248</v>
      </c>
      <c r="B1" s="64"/>
      <c r="C1" s="64"/>
      <c r="D1" s="64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2100700013</v>
      </c>
      <c r="B3" s="10" t="s">
        <v>4</v>
      </c>
      <c r="C3" s="10" t="s">
        <v>5</v>
      </c>
      <c r="D3" s="10" t="s">
        <v>6</v>
      </c>
      <c r="E3" s="11">
        <v>9266114.538722273</v>
      </c>
      <c r="F3" s="12"/>
      <c r="G3" s="12"/>
      <c r="H3" s="12"/>
      <c r="I3" s="12">
        <f>SUM(E3:H3)</f>
        <v>9266114.538722273</v>
      </c>
      <c r="J3" s="12"/>
    </row>
    <row r="4" spans="1:10" s="3" customFormat="1" ht="15" customHeight="1">
      <c r="A4" s="9">
        <v>2100700013</v>
      </c>
      <c r="B4" s="10" t="s">
        <v>4</v>
      </c>
      <c r="C4" s="10" t="s">
        <v>7</v>
      </c>
      <c r="D4" s="10" t="s">
        <v>8</v>
      </c>
      <c r="E4" s="11">
        <v>31507.40017746229</v>
      </c>
      <c r="F4" s="12"/>
      <c r="G4" s="12"/>
      <c r="H4" s="12"/>
      <c r="I4" s="12">
        <f aca="true" t="shared" si="0" ref="I4:I67">SUM(E4:H4)</f>
        <v>31507.40017746229</v>
      </c>
      <c r="J4" s="12"/>
    </row>
    <row r="5" spans="1:10" s="3" customFormat="1" ht="15" customHeight="1">
      <c r="A5" s="9">
        <v>2100700013</v>
      </c>
      <c r="B5" s="10" t="s">
        <v>4</v>
      </c>
      <c r="C5" s="10" t="s">
        <v>9</v>
      </c>
      <c r="D5" s="10" t="s">
        <v>10</v>
      </c>
      <c r="E5" s="11">
        <v>21170.007737355812</v>
      </c>
      <c r="F5" s="12"/>
      <c r="G5" s="12"/>
      <c r="H5" s="12"/>
      <c r="I5" s="12">
        <f t="shared" si="0"/>
        <v>21170.007737355812</v>
      </c>
      <c r="J5" s="12"/>
    </row>
    <row r="6" spans="1:10" s="3" customFormat="1" ht="15" customHeight="1">
      <c r="A6" s="9">
        <v>2100700013</v>
      </c>
      <c r="B6" s="10" t="s">
        <v>4</v>
      </c>
      <c r="C6" s="10" t="s">
        <v>11</v>
      </c>
      <c r="D6" s="10" t="s">
        <v>12</v>
      </c>
      <c r="E6" s="11">
        <v>3714741.192298137</v>
      </c>
      <c r="F6" s="12"/>
      <c r="G6" s="12"/>
      <c r="H6" s="12"/>
      <c r="I6" s="12">
        <f t="shared" si="0"/>
        <v>3714741.192298137</v>
      </c>
      <c r="J6" s="12"/>
    </row>
    <row r="7" spans="1:10" s="3" customFormat="1" ht="15" customHeight="1">
      <c r="A7" s="9">
        <v>2100700013</v>
      </c>
      <c r="B7" s="10" t="s">
        <v>4</v>
      </c>
      <c r="C7" s="10" t="s">
        <v>60</v>
      </c>
      <c r="D7" s="10" t="s">
        <v>61</v>
      </c>
      <c r="E7" s="11">
        <v>1047460.64</v>
      </c>
      <c r="F7" s="12"/>
      <c r="G7" s="12"/>
      <c r="H7" s="12"/>
      <c r="I7" s="12">
        <f t="shared" si="0"/>
        <v>1047460.64</v>
      </c>
      <c r="J7" s="12"/>
    </row>
    <row r="8" spans="1:10" s="3" customFormat="1" ht="15" customHeight="1">
      <c r="A8" s="9">
        <v>2100700013</v>
      </c>
      <c r="B8" s="10" t="s">
        <v>4</v>
      </c>
      <c r="C8" s="10" t="s">
        <v>13</v>
      </c>
      <c r="D8" s="10" t="s">
        <v>14</v>
      </c>
      <c r="E8" s="12"/>
      <c r="F8" s="12"/>
      <c r="G8" s="11">
        <v>227421.5506654836</v>
      </c>
      <c r="H8" s="12"/>
      <c r="I8" s="12">
        <f t="shared" si="0"/>
        <v>227421.5506654836</v>
      </c>
      <c r="J8" s="12"/>
    </row>
    <row r="9" spans="1:10" s="3" customFormat="1" ht="15" customHeight="1">
      <c r="A9" s="9">
        <v>2100700013</v>
      </c>
      <c r="B9" s="10" t="s">
        <v>4</v>
      </c>
      <c r="C9" s="10" t="s">
        <v>15</v>
      </c>
      <c r="D9" s="10" t="s">
        <v>16</v>
      </c>
      <c r="E9" s="12"/>
      <c r="F9" s="12"/>
      <c r="G9" s="11">
        <v>341132.3256078083</v>
      </c>
      <c r="H9" s="12"/>
      <c r="I9" s="12">
        <f t="shared" si="0"/>
        <v>341132.3256078083</v>
      </c>
      <c r="J9" s="12"/>
    </row>
    <row r="10" spans="1:10" s="3" customFormat="1" ht="15" customHeight="1">
      <c r="A10" s="9">
        <v>2100700013</v>
      </c>
      <c r="B10" s="10" t="s">
        <v>4</v>
      </c>
      <c r="C10" s="10" t="s">
        <v>17</v>
      </c>
      <c r="D10" s="10" t="s">
        <v>18</v>
      </c>
      <c r="E10" s="12"/>
      <c r="F10" s="12"/>
      <c r="G10" s="11">
        <v>60208.73405501331</v>
      </c>
      <c r="H10" s="12"/>
      <c r="I10" s="12">
        <f t="shared" si="0"/>
        <v>60208.73405501331</v>
      </c>
      <c r="J10" s="12"/>
    </row>
    <row r="11" spans="1:10" s="3" customFormat="1" ht="15" customHeight="1">
      <c r="A11" s="9">
        <v>2100700013</v>
      </c>
      <c r="B11" s="10" t="s">
        <v>4</v>
      </c>
      <c r="C11" s="10" t="s">
        <v>62</v>
      </c>
      <c r="D11" s="10" t="s">
        <v>63</v>
      </c>
      <c r="E11" s="11">
        <v>36000</v>
      </c>
      <c r="F11" s="12"/>
      <c r="G11" s="12"/>
      <c r="H11" s="12"/>
      <c r="I11" s="12">
        <f t="shared" si="0"/>
        <v>36000</v>
      </c>
      <c r="J11" s="12"/>
    </row>
    <row r="12" spans="1:10" s="3" customFormat="1" ht="15" customHeight="1">
      <c r="A12" s="9">
        <v>2100700013</v>
      </c>
      <c r="B12" s="10" t="s">
        <v>4</v>
      </c>
      <c r="C12" s="10" t="s">
        <v>19</v>
      </c>
      <c r="D12" s="10" t="s">
        <v>20</v>
      </c>
      <c r="E12" s="11">
        <v>286000</v>
      </c>
      <c r="F12" s="12"/>
      <c r="G12" s="12"/>
      <c r="H12" s="12"/>
      <c r="I12" s="12">
        <f t="shared" si="0"/>
        <v>286000</v>
      </c>
      <c r="J12" s="12"/>
    </row>
    <row r="13" spans="1:10" s="3" customFormat="1" ht="15" customHeight="1">
      <c r="A13" s="9">
        <v>2100700013</v>
      </c>
      <c r="B13" s="10" t="s">
        <v>4</v>
      </c>
      <c r="C13" s="10" t="s">
        <v>21</v>
      </c>
      <c r="D13" s="10" t="s">
        <v>22</v>
      </c>
      <c r="E13" s="11">
        <v>46381.54392191659</v>
      </c>
      <c r="F13" s="12"/>
      <c r="G13" s="12"/>
      <c r="H13" s="12"/>
      <c r="I13" s="12">
        <f t="shared" si="0"/>
        <v>46381.54392191659</v>
      </c>
      <c r="J13" s="12"/>
    </row>
    <row r="14" spans="1:10" s="3" customFormat="1" ht="15" customHeight="1">
      <c r="A14" s="9">
        <v>2100700013</v>
      </c>
      <c r="B14" s="10" t="s">
        <v>4</v>
      </c>
      <c r="C14" s="10" t="s">
        <v>64</v>
      </c>
      <c r="D14" s="10" t="s">
        <v>65</v>
      </c>
      <c r="E14" s="12"/>
      <c r="F14" s="12"/>
      <c r="G14" s="11">
        <v>205160.1</v>
      </c>
      <c r="H14" s="12"/>
      <c r="I14" s="12">
        <f t="shared" si="0"/>
        <v>205160.1</v>
      </c>
      <c r="J14" s="12"/>
    </row>
    <row r="15" spans="1:10" s="3" customFormat="1" ht="15" customHeight="1">
      <c r="A15" s="9">
        <v>2100700013</v>
      </c>
      <c r="B15" s="10" t="s">
        <v>4</v>
      </c>
      <c r="C15" s="10" t="s">
        <v>23</v>
      </c>
      <c r="D15" s="10" t="s">
        <v>24</v>
      </c>
      <c r="E15" s="11">
        <v>0</v>
      </c>
      <c r="F15" s="12"/>
      <c r="G15" s="11">
        <v>1118442.9546583844</v>
      </c>
      <c r="H15" s="12"/>
      <c r="I15" s="12">
        <f t="shared" si="0"/>
        <v>1118442.9546583844</v>
      </c>
      <c r="J15" s="12"/>
    </row>
    <row r="16" spans="1:10" s="3" customFormat="1" ht="15" customHeight="1">
      <c r="A16" s="9">
        <v>2100700013</v>
      </c>
      <c r="B16" s="10" t="s">
        <v>4</v>
      </c>
      <c r="C16" s="10" t="s">
        <v>66</v>
      </c>
      <c r="D16" s="10" t="s">
        <v>67</v>
      </c>
      <c r="E16" s="12"/>
      <c r="F16" s="12"/>
      <c r="G16" s="11">
        <v>564770.1698669039</v>
      </c>
      <c r="H16" s="12"/>
      <c r="I16" s="12">
        <f t="shared" si="0"/>
        <v>564770.1698669039</v>
      </c>
      <c r="J16" s="12"/>
    </row>
    <row r="17" spans="1:10" s="3" customFormat="1" ht="15" customHeight="1">
      <c r="A17" s="9">
        <v>2100700013</v>
      </c>
      <c r="B17" s="10" t="s">
        <v>4</v>
      </c>
      <c r="C17" s="10" t="s">
        <v>68</v>
      </c>
      <c r="D17" s="10" t="s">
        <v>69</v>
      </c>
      <c r="E17" s="12"/>
      <c r="F17" s="12"/>
      <c r="G17" s="11">
        <v>18437.444543034606</v>
      </c>
      <c r="H17" s="12"/>
      <c r="I17" s="12">
        <f t="shared" si="0"/>
        <v>18437.444543034606</v>
      </c>
      <c r="J17" s="12"/>
    </row>
    <row r="18" spans="1:10" s="3" customFormat="1" ht="15" customHeight="1">
      <c r="A18" s="9">
        <v>2100700013</v>
      </c>
      <c r="B18" s="10" t="s">
        <v>4</v>
      </c>
      <c r="C18" s="10" t="s">
        <v>25</v>
      </c>
      <c r="D18" s="10" t="s">
        <v>26</v>
      </c>
      <c r="E18" s="11">
        <v>852025.7921739131</v>
      </c>
      <c r="F18" s="12"/>
      <c r="G18" s="12"/>
      <c r="H18" s="12"/>
      <c r="I18" s="12">
        <f t="shared" si="0"/>
        <v>852025.7921739131</v>
      </c>
      <c r="J18" s="12"/>
    </row>
    <row r="19" spans="1:10" s="3" customFormat="1" ht="15" customHeight="1">
      <c r="A19" s="9">
        <v>2100700013</v>
      </c>
      <c r="B19" s="10" t="s">
        <v>4</v>
      </c>
      <c r="C19" s="10" t="s">
        <v>149</v>
      </c>
      <c r="D19" s="10" t="s">
        <v>150</v>
      </c>
      <c r="E19" s="11">
        <v>961782</v>
      </c>
      <c r="F19" s="12"/>
      <c r="G19" s="12"/>
      <c r="H19" s="12"/>
      <c r="I19" s="12">
        <f t="shared" si="0"/>
        <v>961782</v>
      </c>
      <c r="J19" s="12"/>
    </row>
    <row r="20" spans="1:10" s="3" customFormat="1" ht="15" customHeight="1">
      <c r="A20" s="9">
        <v>2100700013</v>
      </c>
      <c r="B20" s="10" t="s">
        <v>4</v>
      </c>
      <c r="C20" s="10" t="s">
        <v>27</v>
      </c>
      <c r="D20" s="10" t="s">
        <v>28</v>
      </c>
      <c r="E20" s="11">
        <v>142388.07453416148</v>
      </c>
      <c r="F20" s="11">
        <v>749.600709849157</v>
      </c>
      <c r="G20" s="12"/>
      <c r="H20" s="12"/>
      <c r="I20" s="12">
        <f t="shared" si="0"/>
        <v>143137.67524401064</v>
      </c>
      <c r="J20" s="12"/>
    </row>
    <row r="21" spans="1:10" s="3" customFormat="1" ht="15" customHeight="1">
      <c r="A21" s="9">
        <v>2100700013</v>
      </c>
      <c r="B21" s="10" t="s">
        <v>4</v>
      </c>
      <c r="C21" s="10" t="s">
        <v>29</v>
      </c>
      <c r="D21" s="10" t="s">
        <v>30</v>
      </c>
      <c r="E21" s="11">
        <v>351304.4188110027</v>
      </c>
      <c r="F21" s="12"/>
      <c r="G21" s="12"/>
      <c r="H21" s="12"/>
      <c r="I21" s="12">
        <f t="shared" si="0"/>
        <v>351304.4188110027</v>
      </c>
      <c r="J21" s="12"/>
    </row>
    <row r="22" spans="1:10" s="3" customFormat="1" ht="15" customHeight="1">
      <c r="A22" s="9">
        <v>2100700013</v>
      </c>
      <c r="B22" s="10" t="s">
        <v>4</v>
      </c>
      <c r="C22" s="10" t="s">
        <v>31</v>
      </c>
      <c r="D22" s="10" t="s">
        <v>32</v>
      </c>
      <c r="E22" s="11">
        <v>645489.4328571429</v>
      </c>
      <c r="F22" s="12"/>
      <c r="G22" s="12"/>
      <c r="H22" s="12"/>
      <c r="I22" s="12">
        <f t="shared" si="0"/>
        <v>645489.4328571429</v>
      </c>
      <c r="J22" s="12"/>
    </row>
    <row r="23" spans="1:10" s="3" customFormat="1" ht="15" customHeight="1">
      <c r="A23" s="9">
        <v>2100700013</v>
      </c>
      <c r="B23" s="10" t="s">
        <v>4</v>
      </c>
      <c r="C23" s="10" t="s">
        <v>33</v>
      </c>
      <c r="D23" s="10" t="s">
        <v>34</v>
      </c>
      <c r="E23" s="11">
        <v>352710.83999999997</v>
      </c>
      <c r="F23" s="11">
        <v>634.7653948535935</v>
      </c>
      <c r="G23" s="12"/>
      <c r="H23" s="12"/>
      <c r="I23" s="12">
        <f t="shared" si="0"/>
        <v>353345.60539485357</v>
      </c>
      <c r="J23" s="12"/>
    </row>
    <row r="24" spans="1:10" s="3" customFormat="1" ht="15" customHeight="1">
      <c r="A24" s="9">
        <v>2100700013</v>
      </c>
      <c r="B24" s="10" t="s">
        <v>4</v>
      </c>
      <c r="C24" s="10" t="s">
        <v>35</v>
      </c>
      <c r="D24" s="10" t="s">
        <v>36</v>
      </c>
      <c r="E24" s="11">
        <v>236994.98</v>
      </c>
      <c r="F24" s="12"/>
      <c r="G24" s="12"/>
      <c r="H24" s="12"/>
      <c r="I24" s="12">
        <f t="shared" si="0"/>
        <v>236994.98</v>
      </c>
      <c r="J24" s="12"/>
    </row>
    <row r="25" spans="1:10" s="3" customFormat="1" ht="15" customHeight="1">
      <c r="A25" s="9">
        <v>2100700013</v>
      </c>
      <c r="B25" s="10" t="s">
        <v>4</v>
      </c>
      <c r="C25" s="10" t="s">
        <v>81</v>
      </c>
      <c r="D25" s="10" t="s">
        <v>82</v>
      </c>
      <c r="E25" s="11">
        <v>81670.28000000001</v>
      </c>
      <c r="F25" s="12"/>
      <c r="G25" s="12"/>
      <c r="H25" s="12"/>
      <c r="I25" s="12">
        <f t="shared" si="0"/>
        <v>81670.28000000001</v>
      </c>
      <c r="J25" s="12"/>
    </row>
    <row r="26" spans="1:10" s="3" customFormat="1" ht="15" customHeight="1">
      <c r="A26" s="9">
        <v>2100700013</v>
      </c>
      <c r="B26" s="10" t="s">
        <v>4</v>
      </c>
      <c r="C26" s="10" t="s">
        <v>37</v>
      </c>
      <c r="D26" s="10" t="s">
        <v>38</v>
      </c>
      <c r="E26" s="11">
        <v>1295473.99</v>
      </c>
      <c r="F26" s="11">
        <v>308.42945874001776</v>
      </c>
      <c r="G26" s="12"/>
      <c r="H26" s="12"/>
      <c r="I26" s="12">
        <f t="shared" si="0"/>
        <v>1295782.41945874</v>
      </c>
      <c r="J26" s="12"/>
    </row>
    <row r="27" spans="1:10" s="3" customFormat="1" ht="15" customHeight="1">
      <c r="A27" s="9">
        <v>2100700013</v>
      </c>
      <c r="B27" s="10" t="s">
        <v>4</v>
      </c>
      <c r="C27" s="10" t="s">
        <v>76</v>
      </c>
      <c r="D27" s="10" t="s">
        <v>77</v>
      </c>
      <c r="E27" s="11">
        <v>269908.08999999997</v>
      </c>
      <c r="F27" s="12"/>
      <c r="G27" s="12"/>
      <c r="H27" s="12"/>
      <c r="I27" s="12">
        <f t="shared" si="0"/>
        <v>269908.08999999997</v>
      </c>
      <c r="J27" s="12"/>
    </row>
    <row r="28" spans="1:10" s="3" customFormat="1" ht="15" customHeight="1">
      <c r="A28" s="9">
        <v>2100700013</v>
      </c>
      <c r="B28" s="10" t="s">
        <v>4</v>
      </c>
      <c r="C28" s="10" t="s">
        <v>135</v>
      </c>
      <c r="D28" s="10" t="s">
        <v>136</v>
      </c>
      <c r="E28" s="11">
        <v>21650.55</v>
      </c>
      <c r="F28" s="12"/>
      <c r="G28" s="12"/>
      <c r="H28" s="12"/>
      <c r="I28" s="12">
        <f t="shared" si="0"/>
        <v>21650.55</v>
      </c>
      <c r="J28" s="12"/>
    </row>
    <row r="29" spans="1:10" s="3" customFormat="1" ht="15" customHeight="1">
      <c r="A29" s="9">
        <v>2100700013</v>
      </c>
      <c r="B29" s="10" t="s">
        <v>4</v>
      </c>
      <c r="C29" s="10" t="s">
        <v>39</v>
      </c>
      <c r="D29" s="10" t="s">
        <v>40</v>
      </c>
      <c r="E29" s="11">
        <v>95286.76223602479</v>
      </c>
      <c r="F29" s="12"/>
      <c r="G29" s="12"/>
      <c r="H29" s="12"/>
      <c r="I29" s="12">
        <f t="shared" si="0"/>
        <v>95286.76223602479</v>
      </c>
      <c r="J29" s="12"/>
    </row>
    <row r="30" spans="1:10" s="3" customFormat="1" ht="15" customHeight="1">
      <c r="A30" s="9">
        <v>2100700013</v>
      </c>
      <c r="B30" s="10" t="s">
        <v>4</v>
      </c>
      <c r="C30" s="10" t="s">
        <v>41</v>
      </c>
      <c r="D30" s="10" t="s">
        <v>42</v>
      </c>
      <c r="E30" s="11">
        <v>6129.8883052351375</v>
      </c>
      <c r="F30" s="12"/>
      <c r="G30" s="12"/>
      <c r="H30" s="12"/>
      <c r="I30" s="12">
        <f t="shared" si="0"/>
        <v>6129.8883052351375</v>
      </c>
      <c r="J30" s="12"/>
    </row>
    <row r="31" spans="1:10" s="3" customFormat="1" ht="15" customHeight="1">
      <c r="A31" s="9">
        <v>2100700013</v>
      </c>
      <c r="B31" s="10" t="s">
        <v>4</v>
      </c>
      <c r="C31" s="10" t="s">
        <v>71</v>
      </c>
      <c r="D31" s="10" t="s">
        <v>72</v>
      </c>
      <c r="E31" s="11">
        <v>32466.82</v>
      </c>
      <c r="F31" s="12"/>
      <c r="G31" s="12"/>
      <c r="H31" s="12"/>
      <c r="I31" s="12">
        <f t="shared" si="0"/>
        <v>32466.82</v>
      </c>
      <c r="J31" s="12"/>
    </row>
    <row r="32" spans="1:10" s="3" customFormat="1" ht="15" customHeight="1">
      <c r="A32" s="9">
        <v>2100700013</v>
      </c>
      <c r="B32" s="10" t="s">
        <v>4</v>
      </c>
      <c r="C32" s="10" t="s">
        <v>95</v>
      </c>
      <c r="D32" s="10" t="s">
        <v>96</v>
      </c>
      <c r="E32" s="11">
        <v>2244.0699999999997</v>
      </c>
      <c r="F32" s="12"/>
      <c r="G32" s="12"/>
      <c r="H32" s="12"/>
      <c r="I32" s="12">
        <f t="shared" si="0"/>
        <v>2244.0699999999997</v>
      </c>
      <c r="J32" s="12"/>
    </row>
    <row r="33" spans="1:10" s="3" customFormat="1" ht="15" customHeight="1">
      <c r="A33" s="9">
        <v>2100700013</v>
      </c>
      <c r="B33" s="10" t="s">
        <v>4</v>
      </c>
      <c r="C33" s="10" t="s">
        <v>85</v>
      </c>
      <c r="D33" s="10" t="s">
        <v>86</v>
      </c>
      <c r="E33" s="11">
        <v>79031.7</v>
      </c>
      <c r="F33" s="12"/>
      <c r="G33" s="12"/>
      <c r="H33" s="12"/>
      <c r="I33" s="12">
        <f t="shared" si="0"/>
        <v>79031.7</v>
      </c>
      <c r="J33" s="12"/>
    </row>
    <row r="34" spans="1:10" s="3" customFormat="1" ht="15" customHeight="1">
      <c r="A34" s="9">
        <v>2100700013</v>
      </c>
      <c r="B34" s="10" t="s">
        <v>4</v>
      </c>
      <c r="C34" s="10" t="s">
        <v>43</v>
      </c>
      <c r="D34" s="10" t="s">
        <v>44</v>
      </c>
      <c r="E34" s="11">
        <v>670306</v>
      </c>
      <c r="F34" s="12"/>
      <c r="G34" s="12"/>
      <c r="H34" s="12"/>
      <c r="I34" s="12">
        <f t="shared" si="0"/>
        <v>670306</v>
      </c>
      <c r="J34" s="12"/>
    </row>
    <row r="35" spans="1:10" s="3" customFormat="1" ht="15" customHeight="1">
      <c r="A35" s="9">
        <v>2100700013</v>
      </c>
      <c r="B35" s="10" t="s">
        <v>4</v>
      </c>
      <c r="C35" s="10" t="s">
        <v>45</v>
      </c>
      <c r="D35" s="10" t="s">
        <v>46</v>
      </c>
      <c r="E35" s="11">
        <v>510.80603371783485</v>
      </c>
      <c r="F35" s="12"/>
      <c r="G35" s="12"/>
      <c r="H35" s="12"/>
      <c r="I35" s="12">
        <f t="shared" si="0"/>
        <v>510.80603371783485</v>
      </c>
      <c r="J35" s="12"/>
    </row>
    <row r="36" spans="1:10" s="3" customFormat="1" ht="15" customHeight="1">
      <c r="A36" s="9">
        <v>2100700013</v>
      </c>
      <c r="B36" s="10" t="s">
        <v>4</v>
      </c>
      <c r="C36" s="10" t="s">
        <v>47</v>
      </c>
      <c r="D36" s="10" t="s">
        <v>48</v>
      </c>
      <c r="E36" s="11">
        <v>117125.1109139308</v>
      </c>
      <c r="F36" s="12"/>
      <c r="G36" s="12"/>
      <c r="H36" s="12"/>
      <c r="I36" s="12">
        <f t="shared" si="0"/>
        <v>117125.1109139308</v>
      </c>
      <c r="J36" s="12"/>
    </row>
    <row r="37" spans="1:10" s="3" customFormat="1" ht="15" customHeight="1">
      <c r="A37" s="9">
        <v>2100700013</v>
      </c>
      <c r="B37" s="10" t="s">
        <v>4</v>
      </c>
      <c r="C37" s="10" t="s">
        <v>49</v>
      </c>
      <c r="D37" s="10" t="s">
        <v>50</v>
      </c>
      <c r="E37" s="11">
        <v>50000</v>
      </c>
      <c r="F37" s="11">
        <v>17944.816326530614</v>
      </c>
      <c r="G37" s="12"/>
      <c r="H37" s="12"/>
      <c r="I37" s="12">
        <f t="shared" si="0"/>
        <v>67944.81632653062</v>
      </c>
      <c r="J37" s="12"/>
    </row>
    <row r="38" spans="1:10" s="3" customFormat="1" ht="15" customHeight="1">
      <c r="A38" s="9">
        <v>2100700013</v>
      </c>
      <c r="B38" s="10" t="s">
        <v>4</v>
      </c>
      <c r="C38" s="10" t="s">
        <v>167</v>
      </c>
      <c r="D38" s="10" t="s">
        <v>168</v>
      </c>
      <c r="E38" s="12"/>
      <c r="F38" s="12"/>
      <c r="G38" s="12"/>
      <c r="H38" s="11">
        <v>98499.99999999999</v>
      </c>
      <c r="I38" s="12">
        <f t="shared" si="0"/>
        <v>98499.99999999999</v>
      </c>
      <c r="J38" s="12"/>
    </row>
    <row r="39" spans="1:10" s="3" customFormat="1" ht="15" customHeight="1">
      <c r="A39" s="9">
        <v>2100700013</v>
      </c>
      <c r="B39" s="10" t="s">
        <v>4</v>
      </c>
      <c r="C39" s="10" t="s">
        <v>137</v>
      </c>
      <c r="D39" s="10" t="s">
        <v>138</v>
      </c>
      <c r="E39" s="12"/>
      <c r="F39" s="12"/>
      <c r="G39" s="12"/>
      <c r="H39" s="11">
        <v>166799.99999999997</v>
      </c>
      <c r="I39" s="12">
        <f t="shared" si="0"/>
        <v>166799.99999999997</v>
      </c>
      <c r="J39" s="12"/>
    </row>
    <row r="40" spans="1:10" s="3" customFormat="1" ht="15" customHeight="1">
      <c r="A40" s="9">
        <v>2100700013</v>
      </c>
      <c r="B40" s="10" t="s">
        <v>4</v>
      </c>
      <c r="C40" s="10" t="s">
        <v>153</v>
      </c>
      <c r="D40" s="10" t="s">
        <v>154</v>
      </c>
      <c r="E40" s="12"/>
      <c r="F40" s="12"/>
      <c r="G40" s="12"/>
      <c r="H40" s="11">
        <v>162304.18000000008</v>
      </c>
      <c r="I40" s="12">
        <f t="shared" si="0"/>
        <v>162304.18000000008</v>
      </c>
      <c r="J40" s="12"/>
    </row>
    <row r="41" spans="1:10" s="3" customFormat="1" ht="15" customHeight="1">
      <c r="A41" s="9">
        <v>2100700013</v>
      </c>
      <c r="B41" s="10" t="s">
        <v>4</v>
      </c>
      <c r="C41" s="10" t="s">
        <v>51</v>
      </c>
      <c r="D41" s="10" t="s">
        <v>52</v>
      </c>
      <c r="E41" s="12"/>
      <c r="F41" s="12"/>
      <c r="G41" s="12"/>
      <c r="H41" s="11">
        <v>72902.99107364684</v>
      </c>
      <c r="I41" s="12">
        <f t="shared" si="0"/>
        <v>72902.99107364684</v>
      </c>
      <c r="J41" s="12"/>
    </row>
    <row r="42" spans="1:10" s="3" customFormat="1" ht="15" customHeight="1">
      <c r="A42" s="9">
        <v>2100700013</v>
      </c>
      <c r="B42" s="10" t="s">
        <v>4</v>
      </c>
      <c r="C42" s="10" t="s">
        <v>53</v>
      </c>
      <c r="D42" s="10" t="s">
        <v>54</v>
      </c>
      <c r="E42" s="12"/>
      <c r="F42" s="12"/>
      <c r="G42" s="12"/>
      <c r="H42" s="11">
        <v>153340.05609582967</v>
      </c>
      <c r="I42" s="12">
        <f t="shared" si="0"/>
        <v>153340.05609582967</v>
      </c>
      <c r="J42" s="12"/>
    </row>
    <row r="43" spans="1:10" s="3" customFormat="1" ht="15" customHeight="1">
      <c r="A43" s="9">
        <v>2100700013</v>
      </c>
      <c r="B43" s="10" t="s">
        <v>4</v>
      </c>
      <c r="C43" s="10" t="s">
        <v>87</v>
      </c>
      <c r="D43" s="10" t="s">
        <v>88</v>
      </c>
      <c r="E43" s="12"/>
      <c r="F43" s="12"/>
      <c r="G43" s="12"/>
      <c r="H43" s="11">
        <v>1565227.5200000028</v>
      </c>
      <c r="I43" s="12">
        <f t="shared" si="0"/>
        <v>1565227.5200000028</v>
      </c>
      <c r="J43" s="12"/>
    </row>
    <row r="44" spans="1:10" s="3" customFormat="1" ht="15" customHeight="1">
      <c r="A44" s="9">
        <v>2100700013</v>
      </c>
      <c r="B44" s="10" t="s">
        <v>4</v>
      </c>
      <c r="C44" s="10" t="s">
        <v>78</v>
      </c>
      <c r="D44" s="10" t="s">
        <v>79</v>
      </c>
      <c r="E44" s="12"/>
      <c r="F44" s="12"/>
      <c r="G44" s="12"/>
      <c r="H44" s="11">
        <v>30764.240000000005</v>
      </c>
      <c r="I44" s="12">
        <f t="shared" si="0"/>
        <v>30764.240000000005</v>
      </c>
      <c r="J44" s="12"/>
    </row>
    <row r="45" spans="1:10" s="3" customFormat="1" ht="15" customHeight="1">
      <c r="A45" s="9">
        <v>2100700013</v>
      </c>
      <c r="B45" s="10" t="s">
        <v>4</v>
      </c>
      <c r="C45" s="10" t="s">
        <v>139</v>
      </c>
      <c r="D45" s="10" t="s">
        <v>140</v>
      </c>
      <c r="E45" s="12"/>
      <c r="F45" s="12"/>
      <c r="G45" s="12"/>
      <c r="H45" s="11">
        <v>938.77</v>
      </c>
      <c r="I45" s="12">
        <f t="shared" si="0"/>
        <v>938.77</v>
      </c>
      <c r="J45" s="12"/>
    </row>
    <row r="46" spans="1:10" s="3" customFormat="1" ht="15" customHeight="1">
      <c r="A46" s="9">
        <v>2100700013</v>
      </c>
      <c r="B46" s="10" t="s">
        <v>4</v>
      </c>
      <c r="C46" s="10" t="s">
        <v>55</v>
      </c>
      <c r="D46" s="10" t="s">
        <v>56</v>
      </c>
      <c r="E46" s="12"/>
      <c r="F46" s="12"/>
      <c r="G46" s="12"/>
      <c r="H46" s="11">
        <v>9019.372928127772</v>
      </c>
      <c r="I46" s="12">
        <f t="shared" si="0"/>
        <v>9019.372928127772</v>
      </c>
      <c r="J46" s="12"/>
    </row>
    <row r="47" spans="1:10" s="3" customFormat="1" ht="15" customHeight="1">
      <c r="A47" s="9">
        <v>2100700013</v>
      </c>
      <c r="B47" s="10" t="s">
        <v>4</v>
      </c>
      <c r="C47" s="10" t="s">
        <v>169</v>
      </c>
      <c r="D47" s="10" t="s">
        <v>170</v>
      </c>
      <c r="E47" s="12"/>
      <c r="F47" s="12"/>
      <c r="G47" s="12"/>
      <c r="H47" s="11">
        <v>328000</v>
      </c>
      <c r="I47" s="12">
        <f t="shared" si="0"/>
        <v>328000</v>
      </c>
      <c r="J47" s="12"/>
    </row>
    <row r="48" spans="1:10" s="3" customFormat="1" ht="15" customHeight="1">
      <c r="A48" s="9">
        <v>2100700013</v>
      </c>
      <c r="B48" s="10" t="s">
        <v>4</v>
      </c>
      <c r="C48" s="10" t="s">
        <v>185</v>
      </c>
      <c r="D48" s="10" t="s">
        <v>186</v>
      </c>
      <c r="E48" s="12"/>
      <c r="F48" s="12"/>
      <c r="G48" s="12"/>
      <c r="H48" s="11">
        <v>2666.67</v>
      </c>
      <c r="I48" s="12">
        <f t="shared" si="0"/>
        <v>2666.67</v>
      </c>
      <c r="J48" s="12"/>
    </row>
    <row r="49" spans="1:10" s="3" customFormat="1" ht="15" customHeight="1">
      <c r="A49" s="9">
        <v>2100700013</v>
      </c>
      <c r="B49" s="10" t="s">
        <v>4</v>
      </c>
      <c r="C49" s="10" t="s">
        <v>161</v>
      </c>
      <c r="D49" s="10" t="s">
        <v>162</v>
      </c>
      <c r="E49" s="11">
        <v>420000</v>
      </c>
      <c r="F49" s="12"/>
      <c r="G49" s="12"/>
      <c r="H49" s="12"/>
      <c r="I49" s="12">
        <f t="shared" si="0"/>
        <v>420000</v>
      </c>
      <c r="J49" s="12"/>
    </row>
    <row r="50" spans="1:10" s="3" customFormat="1" ht="15" customHeight="1">
      <c r="A50" s="9">
        <v>2100700013</v>
      </c>
      <c r="B50" s="10" t="s">
        <v>4</v>
      </c>
      <c r="C50" s="10" t="s">
        <v>57</v>
      </c>
      <c r="D50" s="10" t="s">
        <v>58</v>
      </c>
      <c r="E50" s="11">
        <v>12942.910381543921</v>
      </c>
      <c r="F50" s="12"/>
      <c r="G50" s="12"/>
      <c r="H50" s="12"/>
      <c r="I50" s="12">
        <f t="shared" si="0"/>
        <v>12942.910381543921</v>
      </c>
      <c r="J50" s="12"/>
    </row>
    <row r="51" spans="1:10" s="3" customFormat="1" ht="15" customHeight="1">
      <c r="A51" s="9">
        <v>2100700013</v>
      </c>
      <c r="B51" s="10" t="s">
        <v>4</v>
      </c>
      <c r="C51" s="10" t="s">
        <v>97</v>
      </c>
      <c r="D51" s="10" t="s">
        <v>98</v>
      </c>
      <c r="E51" s="11">
        <v>0</v>
      </c>
      <c r="F51" s="12"/>
      <c r="G51" s="12"/>
      <c r="H51" s="12"/>
      <c r="I51" s="12">
        <f t="shared" si="0"/>
        <v>0</v>
      </c>
      <c r="J51" s="12"/>
    </row>
    <row r="52" spans="1:10" s="3" customFormat="1" ht="15" customHeight="1">
      <c r="A52" s="9">
        <v>2100700013</v>
      </c>
      <c r="B52" s="10" t="s">
        <v>108</v>
      </c>
      <c r="C52" s="10" t="s">
        <v>27</v>
      </c>
      <c r="D52" s="10" t="s">
        <v>28</v>
      </c>
      <c r="E52" s="11">
        <v>1160</v>
      </c>
      <c r="F52" s="12"/>
      <c r="G52" s="12"/>
      <c r="H52" s="12"/>
      <c r="I52" s="12">
        <f t="shared" si="0"/>
        <v>1160</v>
      </c>
      <c r="J52" s="12"/>
    </row>
    <row r="53" spans="1:10" s="3" customFormat="1" ht="15" customHeight="1">
      <c r="A53" s="9">
        <v>2100700013</v>
      </c>
      <c r="B53" s="10" t="s">
        <v>108</v>
      </c>
      <c r="C53" s="10" t="s">
        <v>31</v>
      </c>
      <c r="D53" s="10" t="s">
        <v>32</v>
      </c>
      <c r="E53" s="11">
        <v>8925</v>
      </c>
      <c r="F53" s="12"/>
      <c r="G53" s="12"/>
      <c r="H53" s="12"/>
      <c r="I53" s="12">
        <f t="shared" si="0"/>
        <v>8925</v>
      </c>
      <c r="J53" s="12"/>
    </row>
    <row r="54" spans="1:10" s="3" customFormat="1" ht="15" customHeight="1">
      <c r="A54" s="9">
        <v>2100700013</v>
      </c>
      <c r="B54" s="10" t="s">
        <v>109</v>
      </c>
      <c r="C54" s="10" t="s">
        <v>27</v>
      </c>
      <c r="D54" s="10" t="s">
        <v>28</v>
      </c>
      <c r="E54" s="11">
        <v>1600</v>
      </c>
      <c r="F54" s="12"/>
      <c r="G54" s="12"/>
      <c r="H54" s="12"/>
      <c r="I54" s="12">
        <f t="shared" si="0"/>
        <v>1600</v>
      </c>
      <c r="J54" s="12"/>
    </row>
    <row r="55" spans="1:10" s="3" customFormat="1" ht="15" customHeight="1">
      <c r="A55" s="9">
        <v>2100700013</v>
      </c>
      <c r="B55" s="10" t="s">
        <v>109</v>
      </c>
      <c r="C55" s="10" t="s">
        <v>29</v>
      </c>
      <c r="D55" s="10" t="s">
        <v>30</v>
      </c>
      <c r="E55" s="11">
        <v>2500</v>
      </c>
      <c r="F55" s="12"/>
      <c r="G55" s="12"/>
      <c r="H55" s="12"/>
      <c r="I55" s="12">
        <f t="shared" si="0"/>
        <v>2500</v>
      </c>
      <c r="J55" s="12"/>
    </row>
    <row r="56" spans="1:10" s="3" customFormat="1" ht="15" customHeight="1">
      <c r="A56" s="9">
        <v>2100700013</v>
      </c>
      <c r="B56" s="10" t="s">
        <v>109</v>
      </c>
      <c r="C56" s="10" t="s">
        <v>31</v>
      </c>
      <c r="D56" s="10" t="s">
        <v>32</v>
      </c>
      <c r="E56" s="11">
        <v>5104</v>
      </c>
      <c r="F56" s="12"/>
      <c r="G56" s="12"/>
      <c r="H56" s="12"/>
      <c r="I56" s="12">
        <f t="shared" si="0"/>
        <v>5104</v>
      </c>
      <c r="J56" s="12"/>
    </row>
    <row r="57" spans="1:10" s="3" customFormat="1" ht="15" customHeight="1">
      <c r="A57" s="9">
        <v>2100700013</v>
      </c>
      <c r="B57" s="10" t="s">
        <v>119</v>
      </c>
      <c r="C57" s="10" t="s">
        <v>149</v>
      </c>
      <c r="D57" s="10" t="s">
        <v>150</v>
      </c>
      <c r="E57" s="11">
        <v>152902</v>
      </c>
      <c r="F57" s="12"/>
      <c r="G57" s="12"/>
      <c r="H57" s="12"/>
      <c r="I57" s="12">
        <f t="shared" si="0"/>
        <v>152902</v>
      </c>
      <c r="J57" s="12"/>
    </row>
    <row r="58" spans="1:10" s="3" customFormat="1" ht="15" customHeight="1">
      <c r="A58" s="9">
        <v>2100700013</v>
      </c>
      <c r="B58" s="10" t="s">
        <v>119</v>
      </c>
      <c r="C58" s="10" t="s">
        <v>27</v>
      </c>
      <c r="D58" s="10" t="s">
        <v>28</v>
      </c>
      <c r="E58" s="11">
        <v>17200</v>
      </c>
      <c r="F58" s="12"/>
      <c r="G58" s="12"/>
      <c r="H58" s="12"/>
      <c r="I58" s="12">
        <f t="shared" si="0"/>
        <v>17200</v>
      </c>
      <c r="J58" s="12"/>
    </row>
    <row r="59" spans="1:10" s="3" customFormat="1" ht="15" customHeight="1">
      <c r="A59" s="9">
        <v>2100700013</v>
      </c>
      <c r="B59" s="10" t="s">
        <v>119</v>
      </c>
      <c r="C59" s="10" t="s">
        <v>29</v>
      </c>
      <c r="D59" s="10" t="s">
        <v>30</v>
      </c>
      <c r="E59" s="11">
        <v>34526</v>
      </c>
      <c r="F59" s="12"/>
      <c r="G59" s="12"/>
      <c r="H59" s="12"/>
      <c r="I59" s="12">
        <f t="shared" si="0"/>
        <v>34526</v>
      </c>
      <c r="J59" s="12"/>
    </row>
    <row r="60" spans="1:10" s="3" customFormat="1" ht="15" customHeight="1">
      <c r="A60" s="9">
        <v>2100700013</v>
      </c>
      <c r="B60" s="10" t="s">
        <v>119</v>
      </c>
      <c r="C60" s="10" t="s">
        <v>31</v>
      </c>
      <c r="D60" s="10" t="s">
        <v>32</v>
      </c>
      <c r="E60" s="11">
        <v>81363</v>
      </c>
      <c r="F60" s="12"/>
      <c r="G60" s="12"/>
      <c r="H60" s="12"/>
      <c r="I60" s="12">
        <f t="shared" si="0"/>
        <v>81363</v>
      </c>
      <c r="J60" s="12"/>
    </row>
    <row r="61" spans="1:10" s="3" customFormat="1" ht="15" customHeight="1">
      <c r="A61" s="9">
        <v>2100700013</v>
      </c>
      <c r="B61" s="10" t="s">
        <v>119</v>
      </c>
      <c r="C61" s="10" t="s">
        <v>33</v>
      </c>
      <c r="D61" s="10" t="s">
        <v>34</v>
      </c>
      <c r="E61" s="11">
        <v>1748</v>
      </c>
      <c r="F61" s="12"/>
      <c r="G61" s="12"/>
      <c r="H61" s="12"/>
      <c r="I61" s="12">
        <f t="shared" si="0"/>
        <v>1748</v>
      </c>
      <c r="J61" s="12"/>
    </row>
    <row r="62" spans="1:10" s="3" customFormat="1" ht="15" customHeight="1">
      <c r="A62" s="9">
        <v>2100700013</v>
      </c>
      <c r="B62" s="10" t="s">
        <v>119</v>
      </c>
      <c r="C62" s="10" t="s">
        <v>35</v>
      </c>
      <c r="D62" s="10" t="s">
        <v>36</v>
      </c>
      <c r="E62" s="11">
        <v>3450</v>
      </c>
      <c r="F62" s="12"/>
      <c r="G62" s="12"/>
      <c r="H62" s="12"/>
      <c r="I62" s="12">
        <f t="shared" si="0"/>
        <v>3450</v>
      </c>
      <c r="J62" s="12"/>
    </row>
    <row r="63" spans="1:10" s="3" customFormat="1" ht="15" customHeight="1">
      <c r="A63" s="9">
        <v>2100700013</v>
      </c>
      <c r="B63" s="10" t="s">
        <v>119</v>
      </c>
      <c r="C63" s="10" t="s">
        <v>81</v>
      </c>
      <c r="D63" s="10" t="s">
        <v>82</v>
      </c>
      <c r="E63" s="11">
        <v>689</v>
      </c>
      <c r="F63" s="12"/>
      <c r="G63" s="12"/>
      <c r="H63" s="12"/>
      <c r="I63" s="12">
        <f t="shared" si="0"/>
        <v>689</v>
      </c>
      <c r="J63" s="12"/>
    </row>
    <row r="64" spans="1:10" s="3" customFormat="1" ht="15" customHeight="1">
      <c r="A64" s="9">
        <v>2100700013</v>
      </c>
      <c r="B64" s="10" t="s">
        <v>119</v>
      </c>
      <c r="C64" s="10" t="s">
        <v>37</v>
      </c>
      <c r="D64" s="10" t="s">
        <v>38</v>
      </c>
      <c r="E64" s="11">
        <v>11090.41</v>
      </c>
      <c r="F64" s="12"/>
      <c r="G64" s="12"/>
      <c r="H64" s="12"/>
      <c r="I64" s="12">
        <f t="shared" si="0"/>
        <v>11090.41</v>
      </c>
      <c r="J64" s="12"/>
    </row>
    <row r="65" spans="1:10" s="3" customFormat="1" ht="15" customHeight="1">
      <c r="A65" s="9">
        <v>2100700013</v>
      </c>
      <c r="B65" s="10" t="s">
        <v>119</v>
      </c>
      <c r="C65" s="10" t="s">
        <v>76</v>
      </c>
      <c r="D65" s="10" t="s">
        <v>77</v>
      </c>
      <c r="E65" s="11">
        <v>32071.7</v>
      </c>
      <c r="F65" s="12"/>
      <c r="G65" s="12"/>
      <c r="H65" s="12"/>
      <c r="I65" s="12">
        <f t="shared" si="0"/>
        <v>32071.7</v>
      </c>
      <c r="J65" s="12"/>
    </row>
    <row r="66" spans="1:10" s="3" customFormat="1" ht="15" customHeight="1">
      <c r="A66" s="9">
        <v>2100700013</v>
      </c>
      <c r="B66" s="10" t="s">
        <v>119</v>
      </c>
      <c r="C66" s="10" t="s">
        <v>135</v>
      </c>
      <c r="D66" s="10" t="s">
        <v>136</v>
      </c>
      <c r="E66" s="11">
        <v>7672.44</v>
      </c>
      <c r="F66" s="12"/>
      <c r="G66" s="12"/>
      <c r="H66" s="12"/>
      <c r="I66" s="12">
        <f t="shared" si="0"/>
        <v>7672.44</v>
      </c>
      <c r="J66" s="12"/>
    </row>
    <row r="67" spans="1:10" s="3" customFormat="1" ht="15" customHeight="1">
      <c r="A67" s="9">
        <v>2100700013</v>
      </c>
      <c r="B67" s="10" t="s">
        <v>119</v>
      </c>
      <c r="C67" s="10" t="s">
        <v>39</v>
      </c>
      <c r="D67" s="10" t="s">
        <v>40</v>
      </c>
      <c r="E67" s="11">
        <v>6921.1</v>
      </c>
      <c r="F67" s="12"/>
      <c r="G67" s="12"/>
      <c r="H67" s="12"/>
      <c r="I67" s="12">
        <f t="shared" si="0"/>
        <v>6921.1</v>
      </c>
      <c r="J67" s="12"/>
    </row>
    <row r="68" spans="1:10" s="3" customFormat="1" ht="15" customHeight="1">
      <c r="A68" s="9">
        <v>2100700013</v>
      </c>
      <c r="B68" s="10" t="s">
        <v>119</v>
      </c>
      <c r="C68" s="10" t="s">
        <v>41</v>
      </c>
      <c r="D68" s="10" t="s">
        <v>42</v>
      </c>
      <c r="E68" s="11">
        <v>588.5</v>
      </c>
      <c r="F68" s="12"/>
      <c r="G68" s="12"/>
      <c r="H68" s="12"/>
      <c r="I68" s="12">
        <f aca="true" t="shared" si="1" ref="I68:I131">SUM(E68:H68)</f>
        <v>588.5</v>
      </c>
      <c r="J68" s="12"/>
    </row>
    <row r="69" spans="1:10" s="3" customFormat="1" ht="15" customHeight="1">
      <c r="A69" s="9">
        <v>2100700013</v>
      </c>
      <c r="B69" s="10" t="s">
        <v>119</v>
      </c>
      <c r="C69" s="10" t="s">
        <v>43</v>
      </c>
      <c r="D69" s="10" t="s">
        <v>44</v>
      </c>
      <c r="E69" s="11">
        <v>35241</v>
      </c>
      <c r="F69" s="12"/>
      <c r="G69" s="12"/>
      <c r="H69" s="12"/>
      <c r="I69" s="12">
        <f t="shared" si="1"/>
        <v>35241</v>
      </c>
      <c r="J69" s="12"/>
    </row>
    <row r="70" spans="1:10" s="3" customFormat="1" ht="15" customHeight="1">
      <c r="A70" s="9">
        <v>2100700013</v>
      </c>
      <c r="B70" s="10" t="s">
        <v>119</v>
      </c>
      <c r="C70" s="10" t="s">
        <v>187</v>
      </c>
      <c r="D70" s="10" t="s">
        <v>188</v>
      </c>
      <c r="E70" s="11">
        <v>10000</v>
      </c>
      <c r="F70" s="12"/>
      <c r="G70" s="12"/>
      <c r="H70" s="12"/>
      <c r="I70" s="12">
        <f t="shared" si="1"/>
        <v>10000</v>
      </c>
      <c r="J70" s="12"/>
    </row>
    <row r="71" spans="1:10" s="3" customFormat="1" ht="15" customHeight="1">
      <c r="A71" s="9">
        <v>2100700013</v>
      </c>
      <c r="B71" s="10" t="s">
        <v>119</v>
      </c>
      <c r="C71" s="10" t="s">
        <v>151</v>
      </c>
      <c r="D71" s="10" t="s">
        <v>152</v>
      </c>
      <c r="E71" s="11">
        <v>5000</v>
      </c>
      <c r="F71" s="12"/>
      <c r="G71" s="12"/>
      <c r="H71" s="12"/>
      <c r="I71" s="12">
        <f t="shared" si="1"/>
        <v>5000</v>
      </c>
      <c r="J71" s="12"/>
    </row>
    <row r="72" spans="1:10" s="3" customFormat="1" ht="15" customHeight="1">
      <c r="A72" s="9">
        <v>2100700013</v>
      </c>
      <c r="B72" s="10" t="s">
        <v>129</v>
      </c>
      <c r="C72" s="10" t="s">
        <v>29</v>
      </c>
      <c r="D72" s="10" t="s">
        <v>30</v>
      </c>
      <c r="E72" s="11">
        <v>51200</v>
      </c>
      <c r="F72" s="12"/>
      <c r="G72" s="12"/>
      <c r="H72" s="12"/>
      <c r="I72" s="12">
        <f t="shared" si="1"/>
        <v>51200</v>
      </c>
      <c r="J72" s="12"/>
    </row>
    <row r="73" spans="1:10" s="3" customFormat="1" ht="15" customHeight="1">
      <c r="A73" s="9">
        <v>2100700013</v>
      </c>
      <c r="B73" s="10" t="s">
        <v>129</v>
      </c>
      <c r="C73" s="10" t="s">
        <v>33</v>
      </c>
      <c r="D73" s="10" t="s">
        <v>34</v>
      </c>
      <c r="E73" s="11">
        <v>10260</v>
      </c>
      <c r="F73" s="12"/>
      <c r="G73" s="12"/>
      <c r="H73" s="12"/>
      <c r="I73" s="12">
        <f t="shared" si="1"/>
        <v>10260</v>
      </c>
      <c r="J73" s="12"/>
    </row>
    <row r="74" spans="1:10" s="3" customFormat="1" ht="15" customHeight="1">
      <c r="A74" s="9">
        <v>2100700013</v>
      </c>
      <c r="B74" s="10" t="s">
        <v>129</v>
      </c>
      <c r="C74" s="10" t="s">
        <v>35</v>
      </c>
      <c r="D74" s="10" t="s">
        <v>36</v>
      </c>
      <c r="E74" s="11">
        <v>11820</v>
      </c>
      <c r="F74" s="12"/>
      <c r="G74" s="12"/>
      <c r="H74" s="12"/>
      <c r="I74" s="12">
        <f t="shared" si="1"/>
        <v>11820</v>
      </c>
      <c r="J74" s="12"/>
    </row>
    <row r="75" spans="1:10" s="3" customFormat="1" ht="15" customHeight="1">
      <c r="A75" s="9">
        <v>2100700013</v>
      </c>
      <c r="B75" s="10" t="s">
        <v>129</v>
      </c>
      <c r="C75" s="10" t="s">
        <v>85</v>
      </c>
      <c r="D75" s="10" t="s">
        <v>86</v>
      </c>
      <c r="E75" s="11">
        <v>9000</v>
      </c>
      <c r="F75" s="12"/>
      <c r="G75" s="12"/>
      <c r="H75" s="12"/>
      <c r="I75" s="12">
        <f t="shared" si="1"/>
        <v>9000</v>
      </c>
      <c r="J75" s="12"/>
    </row>
    <row r="76" spans="1:10" s="3" customFormat="1" ht="15" customHeight="1">
      <c r="A76" s="9">
        <v>2100700013</v>
      </c>
      <c r="B76" s="10" t="s">
        <v>129</v>
      </c>
      <c r="C76" s="10" t="s">
        <v>43</v>
      </c>
      <c r="D76" s="10" t="s">
        <v>44</v>
      </c>
      <c r="E76" s="11">
        <v>11400</v>
      </c>
      <c r="F76" s="12"/>
      <c r="G76" s="12"/>
      <c r="H76" s="12"/>
      <c r="I76" s="12">
        <f t="shared" si="1"/>
        <v>11400</v>
      </c>
      <c r="J76" s="12"/>
    </row>
    <row r="77" spans="1:10" s="3" customFormat="1" ht="15" customHeight="1">
      <c r="A77" s="9">
        <v>2100700013</v>
      </c>
      <c r="B77" s="10" t="s">
        <v>159</v>
      </c>
      <c r="C77" s="10" t="s">
        <v>7</v>
      </c>
      <c r="D77" s="10" t="s">
        <v>8</v>
      </c>
      <c r="E77" s="11">
        <v>11760</v>
      </c>
      <c r="F77" s="12"/>
      <c r="G77" s="12"/>
      <c r="H77" s="12"/>
      <c r="I77" s="12">
        <f t="shared" si="1"/>
        <v>11760</v>
      </c>
      <c r="J77" s="12"/>
    </row>
    <row r="78" spans="1:10" s="3" customFormat="1" ht="15" customHeight="1">
      <c r="A78" s="9">
        <v>2100700013</v>
      </c>
      <c r="B78" s="10" t="s">
        <v>159</v>
      </c>
      <c r="C78" s="10" t="s">
        <v>19</v>
      </c>
      <c r="D78" s="10" t="s">
        <v>20</v>
      </c>
      <c r="E78" s="11">
        <v>28800</v>
      </c>
      <c r="F78" s="12"/>
      <c r="G78" s="12"/>
      <c r="H78" s="12"/>
      <c r="I78" s="12">
        <f t="shared" si="1"/>
        <v>28800</v>
      </c>
      <c r="J78" s="12"/>
    </row>
    <row r="79" spans="1:10" s="3" customFormat="1" ht="15" customHeight="1">
      <c r="A79" s="9">
        <v>2100700013</v>
      </c>
      <c r="B79" s="10" t="s">
        <v>159</v>
      </c>
      <c r="C79" s="10" t="s">
        <v>25</v>
      </c>
      <c r="D79" s="10" t="s">
        <v>26</v>
      </c>
      <c r="E79" s="11">
        <v>30000</v>
      </c>
      <c r="F79" s="12"/>
      <c r="G79" s="12"/>
      <c r="H79" s="12"/>
      <c r="I79" s="12">
        <f t="shared" si="1"/>
        <v>30000</v>
      </c>
      <c r="J79" s="12"/>
    </row>
    <row r="80" spans="1:10" s="3" customFormat="1" ht="15" customHeight="1">
      <c r="A80" s="9">
        <v>2100700013</v>
      </c>
      <c r="B80" s="10" t="s">
        <v>159</v>
      </c>
      <c r="C80" s="10" t="s">
        <v>27</v>
      </c>
      <c r="D80" s="10" t="s">
        <v>28</v>
      </c>
      <c r="E80" s="11">
        <v>30105</v>
      </c>
      <c r="F80" s="12"/>
      <c r="G80" s="12"/>
      <c r="H80" s="12"/>
      <c r="I80" s="12">
        <f t="shared" si="1"/>
        <v>30105</v>
      </c>
      <c r="J80" s="12"/>
    </row>
    <row r="81" spans="1:10" s="3" customFormat="1" ht="15" customHeight="1">
      <c r="A81" s="9">
        <v>2100700013</v>
      </c>
      <c r="B81" s="10" t="s">
        <v>159</v>
      </c>
      <c r="C81" s="10" t="s">
        <v>29</v>
      </c>
      <c r="D81" s="10" t="s">
        <v>30</v>
      </c>
      <c r="E81" s="11">
        <v>433380</v>
      </c>
      <c r="F81" s="12"/>
      <c r="G81" s="12"/>
      <c r="H81" s="12"/>
      <c r="I81" s="12">
        <f t="shared" si="1"/>
        <v>433380</v>
      </c>
      <c r="J81" s="12"/>
    </row>
    <row r="82" spans="1:10" s="3" customFormat="1" ht="15" customHeight="1">
      <c r="A82" s="9">
        <v>2100700013</v>
      </c>
      <c r="B82" s="10" t="s">
        <v>159</v>
      </c>
      <c r="C82" s="10" t="s">
        <v>31</v>
      </c>
      <c r="D82" s="10" t="s">
        <v>32</v>
      </c>
      <c r="E82" s="11">
        <v>115053.1</v>
      </c>
      <c r="F82" s="12"/>
      <c r="G82" s="12"/>
      <c r="H82" s="12"/>
      <c r="I82" s="12">
        <f t="shared" si="1"/>
        <v>115053.1</v>
      </c>
      <c r="J82" s="12"/>
    </row>
    <row r="83" spans="1:10" s="3" customFormat="1" ht="15" customHeight="1">
      <c r="A83" s="9">
        <v>2100700013</v>
      </c>
      <c r="B83" s="10" t="s">
        <v>159</v>
      </c>
      <c r="C83" s="10" t="s">
        <v>33</v>
      </c>
      <c r="D83" s="10" t="s">
        <v>34</v>
      </c>
      <c r="E83" s="11">
        <v>115846.94</v>
      </c>
      <c r="F83" s="12"/>
      <c r="G83" s="12"/>
      <c r="H83" s="12"/>
      <c r="I83" s="12">
        <f t="shared" si="1"/>
        <v>115846.94</v>
      </c>
      <c r="J83" s="12"/>
    </row>
    <row r="84" spans="1:10" s="3" customFormat="1" ht="15" customHeight="1">
      <c r="A84" s="9">
        <v>2100700013</v>
      </c>
      <c r="B84" s="10" t="s">
        <v>159</v>
      </c>
      <c r="C84" s="10" t="s">
        <v>35</v>
      </c>
      <c r="D84" s="10" t="s">
        <v>36</v>
      </c>
      <c r="E84" s="11">
        <v>65198.36</v>
      </c>
      <c r="F84" s="12"/>
      <c r="G84" s="12"/>
      <c r="H84" s="12"/>
      <c r="I84" s="12">
        <f t="shared" si="1"/>
        <v>65198.36</v>
      </c>
      <c r="J84" s="12"/>
    </row>
    <row r="85" spans="1:10" s="3" customFormat="1" ht="15" customHeight="1">
      <c r="A85" s="9">
        <v>2100700013</v>
      </c>
      <c r="B85" s="10" t="s">
        <v>159</v>
      </c>
      <c r="C85" s="10" t="s">
        <v>81</v>
      </c>
      <c r="D85" s="10" t="s">
        <v>82</v>
      </c>
      <c r="E85" s="11">
        <v>2100</v>
      </c>
      <c r="F85" s="12"/>
      <c r="G85" s="12"/>
      <c r="H85" s="12"/>
      <c r="I85" s="12">
        <f t="shared" si="1"/>
        <v>2100</v>
      </c>
      <c r="J85" s="12"/>
    </row>
    <row r="86" spans="1:10" s="3" customFormat="1" ht="15" customHeight="1">
      <c r="A86" s="9">
        <v>2100700013</v>
      </c>
      <c r="B86" s="10" t="s">
        <v>159</v>
      </c>
      <c r="C86" s="10" t="s">
        <v>37</v>
      </c>
      <c r="D86" s="10" t="s">
        <v>38</v>
      </c>
      <c r="E86" s="11">
        <v>325415</v>
      </c>
      <c r="F86" s="12"/>
      <c r="G86" s="12"/>
      <c r="H86" s="12"/>
      <c r="I86" s="12">
        <f t="shared" si="1"/>
        <v>325415</v>
      </c>
      <c r="J86" s="12"/>
    </row>
    <row r="87" spans="1:10" s="3" customFormat="1" ht="15" customHeight="1">
      <c r="A87" s="9">
        <v>2100700013</v>
      </c>
      <c r="B87" s="10" t="s">
        <v>159</v>
      </c>
      <c r="C87" s="10" t="s">
        <v>135</v>
      </c>
      <c r="D87" s="10" t="s">
        <v>136</v>
      </c>
      <c r="E87" s="11">
        <v>5000.43</v>
      </c>
      <c r="F87" s="12"/>
      <c r="G87" s="12"/>
      <c r="H87" s="12"/>
      <c r="I87" s="12">
        <f t="shared" si="1"/>
        <v>5000.43</v>
      </c>
      <c r="J87" s="12"/>
    </row>
    <row r="88" spans="1:10" s="3" customFormat="1" ht="15" customHeight="1">
      <c r="A88" s="9">
        <v>2100700013</v>
      </c>
      <c r="B88" s="10" t="s">
        <v>159</v>
      </c>
      <c r="C88" s="10" t="s">
        <v>39</v>
      </c>
      <c r="D88" s="10" t="s">
        <v>40</v>
      </c>
      <c r="E88" s="11">
        <v>12660.59</v>
      </c>
      <c r="F88" s="12"/>
      <c r="G88" s="12"/>
      <c r="H88" s="12"/>
      <c r="I88" s="12">
        <f t="shared" si="1"/>
        <v>12660.59</v>
      </c>
      <c r="J88" s="12"/>
    </row>
    <row r="89" spans="1:10" s="3" customFormat="1" ht="15" customHeight="1">
      <c r="A89" s="9">
        <v>2100700013</v>
      </c>
      <c r="B89" s="10" t="s">
        <v>159</v>
      </c>
      <c r="C89" s="10" t="s">
        <v>71</v>
      </c>
      <c r="D89" s="10" t="s">
        <v>72</v>
      </c>
      <c r="E89" s="11">
        <v>64.2</v>
      </c>
      <c r="F89" s="12"/>
      <c r="G89" s="12"/>
      <c r="H89" s="12"/>
      <c r="I89" s="12">
        <f t="shared" si="1"/>
        <v>64.2</v>
      </c>
      <c r="J89" s="12"/>
    </row>
    <row r="90" spans="1:10" s="3" customFormat="1" ht="15" customHeight="1">
      <c r="A90" s="9">
        <v>2100700013</v>
      </c>
      <c r="B90" s="10" t="s">
        <v>159</v>
      </c>
      <c r="C90" s="10" t="s">
        <v>85</v>
      </c>
      <c r="D90" s="10" t="s">
        <v>86</v>
      </c>
      <c r="E90" s="11">
        <v>6900</v>
      </c>
      <c r="F90" s="12"/>
      <c r="G90" s="12"/>
      <c r="H90" s="12"/>
      <c r="I90" s="12">
        <f t="shared" si="1"/>
        <v>6900</v>
      </c>
      <c r="J90" s="12"/>
    </row>
    <row r="91" spans="1:10" s="3" customFormat="1" ht="15" customHeight="1">
      <c r="A91" s="9">
        <v>2100700013</v>
      </c>
      <c r="B91" s="10" t="s">
        <v>159</v>
      </c>
      <c r="C91" s="10" t="s">
        <v>43</v>
      </c>
      <c r="D91" s="10" t="s">
        <v>44</v>
      </c>
      <c r="E91" s="11">
        <v>5270</v>
      </c>
      <c r="F91" s="12"/>
      <c r="G91" s="12"/>
      <c r="H91" s="12"/>
      <c r="I91" s="12">
        <f t="shared" si="1"/>
        <v>5270</v>
      </c>
      <c r="J91" s="12"/>
    </row>
    <row r="92" spans="1:10" s="3" customFormat="1" ht="15" customHeight="1">
      <c r="A92" s="9">
        <v>2100700013</v>
      </c>
      <c r="B92" s="10" t="s">
        <v>147</v>
      </c>
      <c r="C92" s="10" t="s">
        <v>29</v>
      </c>
      <c r="D92" s="10" t="s">
        <v>30</v>
      </c>
      <c r="E92" s="11">
        <v>19200</v>
      </c>
      <c r="F92" s="12"/>
      <c r="G92" s="12"/>
      <c r="H92" s="12"/>
      <c r="I92" s="12">
        <f t="shared" si="1"/>
        <v>19200</v>
      </c>
      <c r="J92" s="12"/>
    </row>
    <row r="93" spans="1:10" s="3" customFormat="1" ht="15" customHeight="1">
      <c r="A93" s="9">
        <v>2100700013</v>
      </c>
      <c r="B93" s="10" t="s">
        <v>147</v>
      </c>
      <c r="C93" s="10" t="s">
        <v>33</v>
      </c>
      <c r="D93" s="10" t="s">
        <v>34</v>
      </c>
      <c r="E93" s="11">
        <v>5652.2</v>
      </c>
      <c r="F93" s="12"/>
      <c r="G93" s="12"/>
      <c r="H93" s="12"/>
      <c r="I93" s="12">
        <f t="shared" si="1"/>
        <v>5652.2</v>
      </c>
      <c r="J93" s="12"/>
    </row>
    <row r="94" spans="1:10" s="3" customFormat="1" ht="15" customHeight="1">
      <c r="A94" s="9">
        <v>2100700013</v>
      </c>
      <c r="B94" s="10" t="s">
        <v>160</v>
      </c>
      <c r="C94" s="10" t="s">
        <v>43</v>
      </c>
      <c r="D94" s="10" t="s">
        <v>44</v>
      </c>
      <c r="E94" s="11">
        <v>256500</v>
      </c>
      <c r="F94" s="12"/>
      <c r="G94" s="12"/>
      <c r="H94" s="12"/>
      <c r="I94" s="12">
        <f t="shared" si="1"/>
        <v>256500</v>
      </c>
      <c r="J94" s="12"/>
    </row>
    <row r="95" spans="1:10" s="3" customFormat="1" ht="15" customHeight="1">
      <c r="A95" s="9">
        <v>2100700013</v>
      </c>
      <c r="B95" s="10" t="s">
        <v>163</v>
      </c>
      <c r="C95" s="10" t="s">
        <v>25</v>
      </c>
      <c r="D95" s="10" t="s">
        <v>26</v>
      </c>
      <c r="E95" s="11">
        <v>12000</v>
      </c>
      <c r="F95" s="12"/>
      <c r="G95" s="12"/>
      <c r="H95" s="12"/>
      <c r="I95" s="12">
        <f t="shared" si="1"/>
        <v>12000</v>
      </c>
      <c r="J95" s="12"/>
    </row>
    <row r="96" spans="1:10" s="3" customFormat="1" ht="15" customHeight="1">
      <c r="A96" s="9">
        <v>2100700013</v>
      </c>
      <c r="B96" s="10" t="s">
        <v>163</v>
      </c>
      <c r="C96" s="10" t="s">
        <v>149</v>
      </c>
      <c r="D96" s="10" t="s">
        <v>150</v>
      </c>
      <c r="E96" s="11">
        <v>7481828</v>
      </c>
      <c r="F96" s="12"/>
      <c r="G96" s="12"/>
      <c r="H96" s="12"/>
      <c r="I96" s="12">
        <f t="shared" si="1"/>
        <v>7481828</v>
      </c>
      <c r="J96" s="12"/>
    </row>
    <row r="97" spans="1:10" s="3" customFormat="1" ht="15" customHeight="1">
      <c r="A97" s="9">
        <v>2100700013</v>
      </c>
      <c r="B97" s="10" t="s">
        <v>163</v>
      </c>
      <c r="C97" s="10" t="s">
        <v>27</v>
      </c>
      <c r="D97" s="10" t="s">
        <v>28</v>
      </c>
      <c r="E97" s="11">
        <v>5760</v>
      </c>
      <c r="F97" s="12"/>
      <c r="G97" s="12"/>
      <c r="H97" s="12"/>
      <c r="I97" s="12">
        <f t="shared" si="1"/>
        <v>5760</v>
      </c>
      <c r="J97" s="12"/>
    </row>
    <row r="98" spans="1:10" s="3" customFormat="1" ht="15" customHeight="1">
      <c r="A98" s="9">
        <v>2100700013</v>
      </c>
      <c r="B98" s="10" t="s">
        <v>163</v>
      </c>
      <c r="C98" s="10" t="s">
        <v>29</v>
      </c>
      <c r="D98" s="10" t="s">
        <v>30</v>
      </c>
      <c r="E98" s="11">
        <v>17200</v>
      </c>
      <c r="F98" s="12"/>
      <c r="G98" s="12"/>
      <c r="H98" s="12"/>
      <c r="I98" s="12">
        <f t="shared" si="1"/>
        <v>17200</v>
      </c>
      <c r="J98" s="12"/>
    </row>
    <row r="99" spans="1:10" s="3" customFormat="1" ht="15" customHeight="1">
      <c r="A99" s="9">
        <v>2100700013</v>
      </c>
      <c r="B99" s="10" t="s">
        <v>163</v>
      </c>
      <c r="C99" s="10" t="s">
        <v>31</v>
      </c>
      <c r="D99" s="10" t="s">
        <v>32</v>
      </c>
      <c r="E99" s="11">
        <v>6275</v>
      </c>
      <c r="F99" s="12"/>
      <c r="G99" s="12"/>
      <c r="H99" s="12"/>
      <c r="I99" s="12">
        <f t="shared" si="1"/>
        <v>6275</v>
      </c>
      <c r="J99" s="12"/>
    </row>
    <row r="100" spans="1:10" s="3" customFormat="1" ht="15" customHeight="1">
      <c r="A100" s="9">
        <v>2100700013</v>
      </c>
      <c r="B100" s="10" t="s">
        <v>163</v>
      </c>
      <c r="C100" s="10" t="s">
        <v>37</v>
      </c>
      <c r="D100" s="10" t="s">
        <v>38</v>
      </c>
      <c r="E100" s="11">
        <v>78000</v>
      </c>
      <c r="F100" s="12"/>
      <c r="G100" s="12"/>
      <c r="H100" s="12"/>
      <c r="I100" s="12">
        <f t="shared" si="1"/>
        <v>78000</v>
      </c>
      <c r="J100" s="12"/>
    </row>
    <row r="101" spans="1:10" s="3" customFormat="1" ht="15" customHeight="1">
      <c r="A101" s="9">
        <v>2100700013</v>
      </c>
      <c r="B101" s="10" t="s">
        <v>163</v>
      </c>
      <c r="C101" s="10" t="s">
        <v>43</v>
      </c>
      <c r="D101" s="10" t="s">
        <v>44</v>
      </c>
      <c r="E101" s="11">
        <v>35360</v>
      </c>
      <c r="F101" s="12"/>
      <c r="G101" s="12"/>
      <c r="H101" s="12"/>
      <c r="I101" s="12">
        <f t="shared" si="1"/>
        <v>35360</v>
      </c>
      <c r="J101" s="12"/>
    </row>
    <row r="102" spans="1:10" s="3" customFormat="1" ht="15" customHeight="1">
      <c r="A102" s="9">
        <v>2100700013</v>
      </c>
      <c r="B102" s="10" t="s">
        <v>148</v>
      </c>
      <c r="C102" s="10" t="s">
        <v>25</v>
      </c>
      <c r="D102" s="10" t="s">
        <v>26</v>
      </c>
      <c r="E102" s="11">
        <v>80000</v>
      </c>
      <c r="F102" s="12"/>
      <c r="G102" s="12"/>
      <c r="H102" s="12"/>
      <c r="I102" s="12">
        <f t="shared" si="1"/>
        <v>80000</v>
      </c>
      <c r="J102" s="12"/>
    </row>
    <row r="103" spans="1:10" s="3" customFormat="1" ht="15" customHeight="1">
      <c r="A103" s="9">
        <v>2100700013</v>
      </c>
      <c r="B103" s="10" t="s">
        <v>148</v>
      </c>
      <c r="C103" s="10" t="s">
        <v>27</v>
      </c>
      <c r="D103" s="10" t="s">
        <v>28</v>
      </c>
      <c r="E103" s="11">
        <v>1920</v>
      </c>
      <c r="F103" s="12"/>
      <c r="G103" s="12"/>
      <c r="H103" s="12"/>
      <c r="I103" s="12">
        <f t="shared" si="1"/>
        <v>1920</v>
      </c>
      <c r="J103" s="12"/>
    </row>
    <row r="104" spans="1:10" s="3" customFormat="1" ht="15" customHeight="1">
      <c r="A104" s="9">
        <v>2100700013</v>
      </c>
      <c r="B104" s="10" t="s">
        <v>148</v>
      </c>
      <c r="C104" s="10" t="s">
        <v>29</v>
      </c>
      <c r="D104" s="10" t="s">
        <v>30</v>
      </c>
      <c r="E104" s="11">
        <v>3540</v>
      </c>
      <c r="F104" s="12"/>
      <c r="G104" s="12"/>
      <c r="H104" s="12"/>
      <c r="I104" s="12">
        <f t="shared" si="1"/>
        <v>3540</v>
      </c>
      <c r="J104" s="12"/>
    </row>
    <row r="105" spans="1:10" s="3" customFormat="1" ht="15" customHeight="1">
      <c r="A105" s="9">
        <v>2100700013</v>
      </c>
      <c r="B105" s="10" t="s">
        <v>148</v>
      </c>
      <c r="C105" s="10" t="s">
        <v>31</v>
      </c>
      <c r="D105" s="10" t="s">
        <v>32</v>
      </c>
      <c r="E105" s="11">
        <v>8190</v>
      </c>
      <c r="F105" s="12"/>
      <c r="G105" s="12"/>
      <c r="H105" s="12"/>
      <c r="I105" s="12">
        <f t="shared" si="1"/>
        <v>8190</v>
      </c>
      <c r="J105" s="12"/>
    </row>
    <row r="106" spans="1:10" s="3" customFormat="1" ht="15" customHeight="1">
      <c r="A106" s="9">
        <v>2100700013</v>
      </c>
      <c r="B106" s="10" t="s">
        <v>164</v>
      </c>
      <c r="C106" s="10" t="s">
        <v>7</v>
      </c>
      <c r="D106" s="10" t="s">
        <v>8</v>
      </c>
      <c r="E106" s="11">
        <v>7540</v>
      </c>
      <c r="F106" s="12"/>
      <c r="G106" s="12"/>
      <c r="H106" s="12"/>
      <c r="I106" s="12">
        <f t="shared" si="1"/>
        <v>7540</v>
      </c>
      <c r="J106" s="12"/>
    </row>
    <row r="107" spans="1:10" s="3" customFormat="1" ht="15" customHeight="1">
      <c r="A107" s="9">
        <v>2100700013</v>
      </c>
      <c r="B107" s="10" t="s">
        <v>164</v>
      </c>
      <c r="C107" s="10" t="s">
        <v>62</v>
      </c>
      <c r="D107" s="10" t="s">
        <v>63</v>
      </c>
      <c r="E107" s="11">
        <v>3750</v>
      </c>
      <c r="F107" s="12"/>
      <c r="G107" s="12"/>
      <c r="H107" s="12"/>
      <c r="I107" s="12">
        <f t="shared" si="1"/>
        <v>3750</v>
      </c>
      <c r="J107" s="12"/>
    </row>
    <row r="108" spans="1:10" s="3" customFormat="1" ht="15" customHeight="1">
      <c r="A108" s="9">
        <v>2100700013</v>
      </c>
      <c r="B108" s="10" t="s">
        <v>164</v>
      </c>
      <c r="C108" s="10" t="s">
        <v>19</v>
      </c>
      <c r="D108" s="10" t="s">
        <v>20</v>
      </c>
      <c r="E108" s="11">
        <v>21800</v>
      </c>
      <c r="F108" s="12"/>
      <c r="G108" s="12"/>
      <c r="H108" s="12"/>
      <c r="I108" s="12">
        <f t="shared" si="1"/>
        <v>21800</v>
      </c>
      <c r="J108" s="12"/>
    </row>
    <row r="109" spans="1:10" s="3" customFormat="1" ht="15" customHeight="1">
      <c r="A109" s="9">
        <v>2100700013</v>
      </c>
      <c r="B109" s="10" t="s">
        <v>164</v>
      </c>
      <c r="C109" s="10" t="s">
        <v>25</v>
      </c>
      <c r="D109" s="10" t="s">
        <v>26</v>
      </c>
      <c r="E109" s="11">
        <v>1028236.1</v>
      </c>
      <c r="F109" s="12"/>
      <c r="G109" s="12"/>
      <c r="H109" s="12"/>
      <c r="I109" s="12">
        <f t="shared" si="1"/>
        <v>1028236.1</v>
      </c>
      <c r="J109" s="12"/>
    </row>
    <row r="110" spans="1:10" s="3" customFormat="1" ht="15" customHeight="1">
      <c r="A110" s="9">
        <v>2100700013</v>
      </c>
      <c r="B110" s="10" t="s">
        <v>164</v>
      </c>
      <c r="C110" s="10" t="s">
        <v>149</v>
      </c>
      <c r="D110" s="10" t="s">
        <v>150</v>
      </c>
      <c r="E110" s="11">
        <v>1004712</v>
      </c>
      <c r="F110" s="12"/>
      <c r="G110" s="12"/>
      <c r="H110" s="12"/>
      <c r="I110" s="12">
        <f t="shared" si="1"/>
        <v>1004712</v>
      </c>
      <c r="J110" s="12"/>
    </row>
    <row r="111" spans="1:10" s="3" customFormat="1" ht="15" customHeight="1">
      <c r="A111" s="9">
        <v>2100700013</v>
      </c>
      <c r="B111" s="10" t="s">
        <v>164</v>
      </c>
      <c r="C111" s="10" t="s">
        <v>27</v>
      </c>
      <c r="D111" s="10" t="s">
        <v>28</v>
      </c>
      <c r="E111" s="11">
        <v>28160</v>
      </c>
      <c r="F111" s="12"/>
      <c r="G111" s="12"/>
      <c r="H111" s="12"/>
      <c r="I111" s="12">
        <f t="shared" si="1"/>
        <v>28160</v>
      </c>
      <c r="J111" s="12"/>
    </row>
    <row r="112" spans="1:10" s="3" customFormat="1" ht="15" customHeight="1">
      <c r="A112" s="9">
        <v>2100700013</v>
      </c>
      <c r="B112" s="10" t="s">
        <v>164</v>
      </c>
      <c r="C112" s="10" t="s">
        <v>29</v>
      </c>
      <c r="D112" s="10" t="s">
        <v>30</v>
      </c>
      <c r="E112" s="11">
        <v>45900</v>
      </c>
      <c r="F112" s="12"/>
      <c r="G112" s="12"/>
      <c r="H112" s="12"/>
      <c r="I112" s="12">
        <f t="shared" si="1"/>
        <v>45900</v>
      </c>
      <c r="J112" s="12"/>
    </row>
    <row r="113" spans="1:10" s="3" customFormat="1" ht="15" customHeight="1">
      <c r="A113" s="9">
        <v>2100700013</v>
      </c>
      <c r="B113" s="10" t="s">
        <v>164</v>
      </c>
      <c r="C113" s="10" t="s">
        <v>31</v>
      </c>
      <c r="D113" s="10" t="s">
        <v>32</v>
      </c>
      <c r="E113" s="11">
        <v>99672.32</v>
      </c>
      <c r="F113" s="12"/>
      <c r="G113" s="12"/>
      <c r="H113" s="12"/>
      <c r="I113" s="12">
        <f t="shared" si="1"/>
        <v>99672.32</v>
      </c>
      <c r="J113" s="12"/>
    </row>
    <row r="114" spans="1:10" s="3" customFormat="1" ht="15" customHeight="1">
      <c r="A114" s="9">
        <v>2100700013</v>
      </c>
      <c r="B114" s="10" t="s">
        <v>164</v>
      </c>
      <c r="C114" s="10" t="s">
        <v>33</v>
      </c>
      <c r="D114" s="10" t="s">
        <v>34</v>
      </c>
      <c r="E114" s="11">
        <v>43200.6</v>
      </c>
      <c r="F114" s="12"/>
      <c r="G114" s="12"/>
      <c r="H114" s="12"/>
      <c r="I114" s="12">
        <f t="shared" si="1"/>
        <v>43200.6</v>
      </c>
      <c r="J114" s="12"/>
    </row>
    <row r="115" spans="1:10" s="3" customFormat="1" ht="15" customHeight="1">
      <c r="A115" s="9">
        <v>2100700013</v>
      </c>
      <c r="B115" s="10" t="s">
        <v>164</v>
      </c>
      <c r="C115" s="10" t="s">
        <v>35</v>
      </c>
      <c r="D115" s="10" t="s">
        <v>36</v>
      </c>
      <c r="E115" s="11">
        <v>73215.03</v>
      </c>
      <c r="F115" s="12"/>
      <c r="G115" s="12"/>
      <c r="H115" s="12"/>
      <c r="I115" s="12">
        <f t="shared" si="1"/>
        <v>73215.03</v>
      </c>
      <c r="J115" s="12"/>
    </row>
    <row r="116" spans="1:10" s="3" customFormat="1" ht="15" customHeight="1">
      <c r="A116" s="9">
        <v>2100700013</v>
      </c>
      <c r="B116" s="10" t="s">
        <v>164</v>
      </c>
      <c r="C116" s="10" t="s">
        <v>81</v>
      </c>
      <c r="D116" s="10" t="s">
        <v>82</v>
      </c>
      <c r="E116" s="11">
        <v>1000</v>
      </c>
      <c r="F116" s="12"/>
      <c r="G116" s="12"/>
      <c r="H116" s="12"/>
      <c r="I116" s="12">
        <f t="shared" si="1"/>
        <v>1000</v>
      </c>
      <c r="J116" s="12"/>
    </row>
    <row r="117" spans="1:10" s="3" customFormat="1" ht="15" customHeight="1">
      <c r="A117" s="9">
        <v>2100700013</v>
      </c>
      <c r="B117" s="10" t="s">
        <v>164</v>
      </c>
      <c r="C117" s="10" t="s">
        <v>37</v>
      </c>
      <c r="D117" s="10" t="s">
        <v>38</v>
      </c>
      <c r="E117" s="11">
        <v>204870</v>
      </c>
      <c r="F117" s="12"/>
      <c r="G117" s="12"/>
      <c r="H117" s="12"/>
      <c r="I117" s="12">
        <f t="shared" si="1"/>
        <v>204870</v>
      </c>
      <c r="J117" s="12"/>
    </row>
    <row r="118" spans="1:10" s="3" customFormat="1" ht="15" customHeight="1">
      <c r="A118" s="9">
        <v>2100700013</v>
      </c>
      <c r="B118" s="10" t="s">
        <v>164</v>
      </c>
      <c r="C118" s="10" t="s">
        <v>39</v>
      </c>
      <c r="D118" s="10" t="s">
        <v>40</v>
      </c>
      <c r="E118" s="11">
        <v>6926</v>
      </c>
      <c r="F118" s="12"/>
      <c r="G118" s="12"/>
      <c r="H118" s="12"/>
      <c r="I118" s="12">
        <f t="shared" si="1"/>
        <v>6926</v>
      </c>
      <c r="J118" s="12"/>
    </row>
    <row r="119" spans="1:10" s="3" customFormat="1" ht="15" customHeight="1">
      <c r="A119" s="9">
        <v>2100700013</v>
      </c>
      <c r="B119" s="10" t="s">
        <v>164</v>
      </c>
      <c r="C119" s="10" t="s">
        <v>71</v>
      </c>
      <c r="D119" s="10" t="s">
        <v>72</v>
      </c>
      <c r="E119" s="11">
        <v>2174.1</v>
      </c>
      <c r="F119" s="12"/>
      <c r="G119" s="12"/>
      <c r="H119" s="12"/>
      <c r="I119" s="12">
        <f t="shared" si="1"/>
        <v>2174.1</v>
      </c>
      <c r="J119" s="12"/>
    </row>
    <row r="120" spans="1:10" s="3" customFormat="1" ht="15" customHeight="1">
      <c r="A120" s="9">
        <v>2100700013</v>
      </c>
      <c r="B120" s="10" t="s">
        <v>164</v>
      </c>
      <c r="C120" s="10" t="s">
        <v>95</v>
      </c>
      <c r="D120" s="10" t="s">
        <v>96</v>
      </c>
      <c r="E120" s="11">
        <v>1100</v>
      </c>
      <c r="F120" s="12"/>
      <c r="G120" s="12"/>
      <c r="H120" s="12"/>
      <c r="I120" s="12">
        <f t="shared" si="1"/>
        <v>1100</v>
      </c>
      <c r="J120" s="12"/>
    </row>
    <row r="121" spans="1:10" s="3" customFormat="1" ht="15" customHeight="1">
      <c r="A121" s="9">
        <v>2100700013</v>
      </c>
      <c r="B121" s="10" t="s">
        <v>164</v>
      </c>
      <c r="C121" s="10" t="s">
        <v>85</v>
      </c>
      <c r="D121" s="10" t="s">
        <v>86</v>
      </c>
      <c r="E121" s="11">
        <v>58630</v>
      </c>
      <c r="F121" s="12"/>
      <c r="G121" s="12"/>
      <c r="H121" s="12"/>
      <c r="I121" s="12">
        <f t="shared" si="1"/>
        <v>58630</v>
      </c>
      <c r="J121" s="12"/>
    </row>
    <row r="122" spans="1:10" s="3" customFormat="1" ht="15" customHeight="1">
      <c r="A122" s="9">
        <v>2100700013</v>
      </c>
      <c r="B122" s="10" t="s">
        <v>164</v>
      </c>
      <c r="C122" s="10" t="s">
        <v>43</v>
      </c>
      <c r="D122" s="10" t="s">
        <v>44</v>
      </c>
      <c r="E122" s="11">
        <v>5760</v>
      </c>
      <c r="F122" s="12"/>
      <c r="G122" s="12"/>
      <c r="H122" s="12"/>
      <c r="I122" s="12">
        <f t="shared" si="1"/>
        <v>5760</v>
      </c>
      <c r="J122" s="12"/>
    </row>
    <row r="123" spans="1:10" s="3" customFormat="1" ht="15" customHeight="1">
      <c r="A123" s="9">
        <v>2100700013</v>
      </c>
      <c r="B123" s="10" t="s">
        <v>165</v>
      </c>
      <c r="C123" s="10" t="s">
        <v>27</v>
      </c>
      <c r="D123" s="10" t="s">
        <v>28</v>
      </c>
      <c r="E123" s="11">
        <v>4560</v>
      </c>
      <c r="F123" s="12"/>
      <c r="G123" s="12"/>
      <c r="H123" s="12"/>
      <c r="I123" s="12">
        <f t="shared" si="1"/>
        <v>4560</v>
      </c>
      <c r="J123" s="12"/>
    </row>
    <row r="124" spans="1:10" s="3" customFormat="1" ht="15" customHeight="1">
      <c r="A124" s="9">
        <v>2100700013</v>
      </c>
      <c r="B124" s="10" t="s">
        <v>165</v>
      </c>
      <c r="C124" s="10" t="s">
        <v>29</v>
      </c>
      <c r="D124" s="10" t="s">
        <v>30</v>
      </c>
      <c r="E124" s="11">
        <v>8800</v>
      </c>
      <c r="F124" s="12"/>
      <c r="G124" s="12"/>
      <c r="H124" s="12"/>
      <c r="I124" s="12">
        <f t="shared" si="1"/>
        <v>8800</v>
      </c>
      <c r="J124" s="12"/>
    </row>
    <row r="125" spans="1:10" s="3" customFormat="1" ht="15" customHeight="1">
      <c r="A125" s="9">
        <v>2100700013</v>
      </c>
      <c r="B125" s="10" t="s">
        <v>165</v>
      </c>
      <c r="C125" s="10" t="s">
        <v>31</v>
      </c>
      <c r="D125" s="10" t="s">
        <v>32</v>
      </c>
      <c r="E125" s="11">
        <v>9995</v>
      </c>
      <c r="F125" s="12"/>
      <c r="G125" s="12"/>
      <c r="H125" s="12"/>
      <c r="I125" s="12">
        <f t="shared" si="1"/>
        <v>9995</v>
      </c>
      <c r="J125" s="12"/>
    </row>
    <row r="126" spans="1:10" s="3" customFormat="1" ht="15" customHeight="1">
      <c r="A126" s="9">
        <v>2100700013</v>
      </c>
      <c r="B126" s="10" t="s">
        <v>166</v>
      </c>
      <c r="C126" s="10" t="s">
        <v>149</v>
      </c>
      <c r="D126" s="10" t="s">
        <v>150</v>
      </c>
      <c r="E126" s="11">
        <v>33124</v>
      </c>
      <c r="F126" s="12"/>
      <c r="G126" s="12"/>
      <c r="H126" s="12"/>
      <c r="I126" s="12">
        <f t="shared" si="1"/>
        <v>33124</v>
      </c>
      <c r="J126" s="12"/>
    </row>
    <row r="127" spans="1:10" s="3" customFormat="1" ht="15" customHeight="1">
      <c r="A127" s="9">
        <v>2100700013</v>
      </c>
      <c r="B127" s="10" t="s">
        <v>166</v>
      </c>
      <c r="C127" s="10" t="s">
        <v>27</v>
      </c>
      <c r="D127" s="10" t="s">
        <v>28</v>
      </c>
      <c r="E127" s="11">
        <v>7040</v>
      </c>
      <c r="F127" s="12"/>
      <c r="G127" s="12"/>
      <c r="H127" s="12"/>
      <c r="I127" s="12">
        <f t="shared" si="1"/>
        <v>7040</v>
      </c>
      <c r="J127" s="12"/>
    </row>
    <row r="128" spans="1:10" s="3" customFormat="1" ht="15" customHeight="1">
      <c r="A128" s="9">
        <v>2100700013</v>
      </c>
      <c r="B128" s="10" t="s">
        <v>166</v>
      </c>
      <c r="C128" s="10" t="s">
        <v>29</v>
      </c>
      <c r="D128" s="10" t="s">
        <v>30</v>
      </c>
      <c r="E128" s="11">
        <v>17900</v>
      </c>
      <c r="F128" s="12"/>
      <c r="G128" s="12"/>
      <c r="H128" s="12"/>
      <c r="I128" s="12">
        <f t="shared" si="1"/>
        <v>17900</v>
      </c>
      <c r="J128" s="12"/>
    </row>
    <row r="129" spans="1:10" s="3" customFormat="1" ht="15" customHeight="1">
      <c r="A129" s="9">
        <v>2100700013</v>
      </c>
      <c r="B129" s="10" t="s">
        <v>166</v>
      </c>
      <c r="C129" s="10" t="s">
        <v>31</v>
      </c>
      <c r="D129" s="10" t="s">
        <v>32</v>
      </c>
      <c r="E129" s="11">
        <v>28520</v>
      </c>
      <c r="F129" s="12"/>
      <c r="G129" s="12"/>
      <c r="H129" s="12"/>
      <c r="I129" s="12">
        <f t="shared" si="1"/>
        <v>28520</v>
      </c>
      <c r="J129" s="12"/>
    </row>
    <row r="130" spans="1:10" s="3" customFormat="1" ht="15" customHeight="1">
      <c r="A130" s="9">
        <v>2100700013</v>
      </c>
      <c r="B130" s="10" t="s">
        <v>166</v>
      </c>
      <c r="C130" s="10" t="s">
        <v>33</v>
      </c>
      <c r="D130" s="10" t="s">
        <v>34</v>
      </c>
      <c r="E130" s="11">
        <v>6705</v>
      </c>
      <c r="F130" s="12"/>
      <c r="G130" s="12"/>
      <c r="H130" s="12"/>
      <c r="I130" s="12">
        <f t="shared" si="1"/>
        <v>6705</v>
      </c>
      <c r="J130" s="12"/>
    </row>
    <row r="131" spans="1:10" s="3" customFormat="1" ht="15" customHeight="1">
      <c r="A131" s="9">
        <v>2100700013</v>
      </c>
      <c r="B131" s="10" t="s">
        <v>166</v>
      </c>
      <c r="C131" s="10" t="s">
        <v>71</v>
      </c>
      <c r="D131" s="10" t="s">
        <v>72</v>
      </c>
      <c r="E131" s="11">
        <v>4406</v>
      </c>
      <c r="F131" s="12"/>
      <c r="G131" s="12"/>
      <c r="H131" s="12"/>
      <c r="I131" s="12">
        <f t="shared" si="1"/>
        <v>4406</v>
      </c>
      <c r="J131" s="12"/>
    </row>
    <row r="132" spans="1:10" s="3" customFormat="1" ht="15" customHeight="1">
      <c r="A132" s="9">
        <v>2100700013</v>
      </c>
      <c r="B132" s="10" t="s">
        <v>166</v>
      </c>
      <c r="C132" s="10" t="s">
        <v>151</v>
      </c>
      <c r="D132" s="10" t="s">
        <v>152</v>
      </c>
      <c r="E132" s="11">
        <v>28800</v>
      </c>
      <c r="F132" s="12"/>
      <c r="G132" s="12"/>
      <c r="H132" s="12"/>
      <c r="I132" s="12">
        <f>SUM(E132:H132)</f>
        <v>28800</v>
      </c>
      <c r="J132" s="12"/>
    </row>
    <row r="133" spans="1:10" s="3" customFormat="1" ht="15" customHeight="1">
      <c r="A133" s="9">
        <v>2100700013</v>
      </c>
      <c r="B133" s="10" t="s">
        <v>172</v>
      </c>
      <c r="C133" s="10" t="s">
        <v>25</v>
      </c>
      <c r="D133" s="10" t="s">
        <v>26</v>
      </c>
      <c r="E133" s="11">
        <v>22800</v>
      </c>
      <c r="F133" s="12"/>
      <c r="G133" s="12"/>
      <c r="H133" s="12"/>
      <c r="I133" s="12">
        <f>SUM(E133:H133)</f>
        <v>22800</v>
      </c>
      <c r="J133" s="12"/>
    </row>
    <row r="134" spans="1:10" s="54" customFormat="1" ht="15">
      <c r="A134" s="52"/>
      <c r="B134" s="52"/>
      <c r="C134" s="52"/>
      <c r="D134" s="52" t="s">
        <v>231</v>
      </c>
      <c r="E134" s="53">
        <f>SUM(E3:E133)</f>
        <v>33668524.95910383</v>
      </c>
      <c r="F134" s="53">
        <f>SUM(F3:F133)</f>
        <v>19637.61188997338</v>
      </c>
      <c r="G134" s="53">
        <f>SUM(G3:G133)</f>
        <v>2535573.279396628</v>
      </c>
      <c r="H134" s="53">
        <f>SUM(H3:H133)</f>
        <v>2590463.800097607</v>
      </c>
      <c r="I134" s="53">
        <f>SUM(I3:I133)</f>
        <v>38814199.650488034</v>
      </c>
      <c r="J134" s="52"/>
    </row>
    <row r="136" spans="7:10" ht="15">
      <c r="G136" s="3" t="s">
        <v>233</v>
      </c>
      <c r="H136" s="3"/>
      <c r="I136" s="72" t="s">
        <v>234</v>
      </c>
      <c r="J136" s="72"/>
    </row>
    <row r="137" spans="7:10" ht="15">
      <c r="G137" s="3" t="s">
        <v>235</v>
      </c>
      <c r="H137" s="3"/>
      <c r="I137" s="13" t="s">
        <v>236</v>
      </c>
      <c r="J137" s="3"/>
    </row>
    <row r="140" spans="7:10" ht="15">
      <c r="G140" s="3" t="s">
        <v>233</v>
      </c>
      <c r="H140" s="3"/>
      <c r="I140" s="72" t="s">
        <v>265</v>
      </c>
      <c r="J140" s="72"/>
    </row>
    <row r="141" spans="7:10" ht="15">
      <c r="G141" s="3" t="s">
        <v>235</v>
      </c>
      <c r="H141" s="3"/>
      <c r="I141" s="13" t="s">
        <v>236</v>
      </c>
      <c r="J141" s="71" t="s">
        <v>266</v>
      </c>
    </row>
  </sheetData>
  <sheetProtection/>
  <mergeCells count="2">
    <mergeCell ref="I136:J136"/>
    <mergeCell ref="I140:J140"/>
  </mergeCells>
  <printOptions/>
  <pageMargins left="0.67" right="0.1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D103">
      <selection activeCell="F38" sqref="F38"/>
    </sheetView>
  </sheetViews>
  <sheetFormatPr defaultColWidth="9.140625" defaultRowHeight="15"/>
  <cols>
    <col min="1" max="1" width="11.421875" style="48" bestFit="1" customWidth="1"/>
    <col min="2" max="3" width="8.8515625" style="48" customWidth="1"/>
    <col min="4" max="4" width="32.7109375" style="48" customWidth="1"/>
    <col min="5" max="5" width="11.7109375" style="48" bestFit="1" customWidth="1"/>
    <col min="6" max="6" width="9.7109375" style="48" bestFit="1" customWidth="1"/>
    <col min="7" max="8" width="10.8515625" style="48" bestFit="1" customWidth="1"/>
    <col min="9" max="9" width="11.7109375" style="48" bestFit="1" customWidth="1"/>
    <col min="10" max="10" width="10.8515625" style="48" customWidth="1"/>
    <col min="11" max="16384" width="8.8515625" style="48" customWidth="1"/>
  </cols>
  <sheetData>
    <row r="1" spans="1:10" s="15" customFormat="1" ht="15">
      <c r="A1" s="64" t="s">
        <v>249</v>
      </c>
      <c r="B1" s="64"/>
      <c r="C1" s="64"/>
      <c r="D1" s="64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2100700019</v>
      </c>
      <c r="B3" s="10" t="s">
        <v>4</v>
      </c>
      <c r="C3" s="10" t="s">
        <v>5</v>
      </c>
      <c r="D3" s="10" t="s">
        <v>6</v>
      </c>
      <c r="E3" s="11">
        <v>6814692.539041704</v>
      </c>
      <c r="F3" s="12"/>
      <c r="G3" s="12"/>
      <c r="H3" s="12"/>
      <c r="I3" s="12">
        <f>SUM(E3:H3)</f>
        <v>6814692.539041704</v>
      </c>
      <c r="J3" s="12"/>
    </row>
    <row r="4" spans="1:10" s="3" customFormat="1" ht="15" customHeight="1">
      <c r="A4" s="9">
        <v>2100700019</v>
      </c>
      <c r="B4" s="10" t="s">
        <v>4</v>
      </c>
      <c r="C4" s="10" t="s">
        <v>7</v>
      </c>
      <c r="D4" s="10" t="s">
        <v>8</v>
      </c>
      <c r="E4" s="11">
        <v>6080.550133096716</v>
      </c>
      <c r="F4" s="12"/>
      <c r="G4" s="12"/>
      <c r="H4" s="12"/>
      <c r="I4" s="12">
        <f aca="true" t="shared" si="0" ref="I4:I67">SUM(E4:H4)</f>
        <v>6080.550133096716</v>
      </c>
      <c r="J4" s="12"/>
    </row>
    <row r="5" spans="1:10" s="3" customFormat="1" ht="15" customHeight="1">
      <c r="A5" s="9">
        <v>2100700019</v>
      </c>
      <c r="B5" s="10" t="s">
        <v>4</v>
      </c>
      <c r="C5" s="10" t="s">
        <v>9</v>
      </c>
      <c r="D5" s="10" t="s">
        <v>10</v>
      </c>
      <c r="E5" s="11">
        <v>15877.505803016858</v>
      </c>
      <c r="F5" s="12"/>
      <c r="G5" s="12"/>
      <c r="H5" s="12"/>
      <c r="I5" s="12">
        <f t="shared" si="0"/>
        <v>15877.505803016858</v>
      </c>
      <c r="J5" s="12"/>
    </row>
    <row r="6" spans="1:10" s="3" customFormat="1" ht="15" customHeight="1">
      <c r="A6" s="9">
        <v>2100700019</v>
      </c>
      <c r="B6" s="10" t="s">
        <v>4</v>
      </c>
      <c r="C6" s="10" t="s">
        <v>11</v>
      </c>
      <c r="D6" s="10" t="s">
        <v>12</v>
      </c>
      <c r="E6" s="11">
        <v>2012230.8942236027</v>
      </c>
      <c r="F6" s="12"/>
      <c r="G6" s="12"/>
      <c r="H6" s="12"/>
      <c r="I6" s="12">
        <f t="shared" si="0"/>
        <v>2012230.8942236027</v>
      </c>
      <c r="J6" s="12"/>
    </row>
    <row r="7" spans="1:10" s="3" customFormat="1" ht="15" customHeight="1">
      <c r="A7" s="9">
        <v>2100700019</v>
      </c>
      <c r="B7" s="10" t="s">
        <v>4</v>
      </c>
      <c r="C7" s="10" t="s">
        <v>60</v>
      </c>
      <c r="D7" s="10" t="s">
        <v>61</v>
      </c>
      <c r="E7" s="11">
        <v>401477.42000000004</v>
      </c>
      <c r="F7" s="12"/>
      <c r="G7" s="12"/>
      <c r="H7" s="12"/>
      <c r="I7" s="12">
        <f t="shared" si="0"/>
        <v>401477.42000000004</v>
      </c>
      <c r="J7" s="12"/>
    </row>
    <row r="8" spans="1:10" s="3" customFormat="1" ht="15" customHeight="1">
      <c r="A8" s="9">
        <v>2100700019</v>
      </c>
      <c r="B8" s="10" t="s">
        <v>4</v>
      </c>
      <c r="C8" s="10" t="s">
        <v>13</v>
      </c>
      <c r="D8" s="10" t="s">
        <v>14</v>
      </c>
      <c r="E8" s="12"/>
      <c r="F8" s="12"/>
      <c r="G8" s="11">
        <v>170566.1629991127</v>
      </c>
      <c r="H8" s="12"/>
      <c r="I8" s="12">
        <f t="shared" si="0"/>
        <v>170566.1629991127</v>
      </c>
      <c r="J8" s="12"/>
    </row>
    <row r="9" spans="1:10" s="3" customFormat="1" ht="15" customHeight="1">
      <c r="A9" s="9">
        <v>2100700019</v>
      </c>
      <c r="B9" s="10" t="s">
        <v>4</v>
      </c>
      <c r="C9" s="10" t="s">
        <v>15</v>
      </c>
      <c r="D9" s="10" t="s">
        <v>16</v>
      </c>
      <c r="E9" s="12"/>
      <c r="F9" s="12"/>
      <c r="G9" s="11">
        <v>255849.24420585623</v>
      </c>
      <c r="H9" s="12"/>
      <c r="I9" s="12">
        <f t="shared" si="0"/>
        <v>255849.24420585623</v>
      </c>
      <c r="J9" s="12"/>
    </row>
    <row r="10" spans="1:10" s="3" customFormat="1" ht="15" customHeight="1">
      <c r="A10" s="9">
        <v>2100700019</v>
      </c>
      <c r="B10" s="10" t="s">
        <v>4</v>
      </c>
      <c r="C10" s="10" t="s">
        <v>17</v>
      </c>
      <c r="D10" s="10" t="s">
        <v>18</v>
      </c>
      <c r="E10" s="12"/>
      <c r="F10" s="12"/>
      <c r="G10" s="11">
        <v>45156.55054125998</v>
      </c>
      <c r="H10" s="12"/>
      <c r="I10" s="12">
        <f t="shared" si="0"/>
        <v>45156.55054125998</v>
      </c>
      <c r="J10" s="12"/>
    </row>
    <row r="11" spans="1:10" s="3" customFormat="1" ht="15" customHeight="1">
      <c r="A11" s="9">
        <v>2100700019</v>
      </c>
      <c r="B11" s="10" t="s">
        <v>4</v>
      </c>
      <c r="C11" s="10" t="s">
        <v>62</v>
      </c>
      <c r="D11" s="10" t="s">
        <v>63</v>
      </c>
      <c r="E11" s="11">
        <v>15750</v>
      </c>
      <c r="F11" s="12"/>
      <c r="G11" s="12"/>
      <c r="H11" s="12"/>
      <c r="I11" s="12">
        <f t="shared" si="0"/>
        <v>15750</v>
      </c>
      <c r="J11" s="12"/>
    </row>
    <row r="12" spans="1:10" s="3" customFormat="1" ht="15" customHeight="1">
      <c r="A12" s="9">
        <v>2100700019</v>
      </c>
      <c r="B12" s="10" t="s">
        <v>4</v>
      </c>
      <c r="C12" s="10" t="s">
        <v>19</v>
      </c>
      <c r="D12" s="10" t="s">
        <v>20</v>
      </c>
      <c r="E12" s="11">
        <v>72000</v>
      </c>
      <c r="F12" s="12"/>
      <c r="G12" s="12"/>
      <c r="H12" s="12"/>
      <c r="I12" s="12">
        <f t="shared" si="0"/>
        <v>72000</v>
      </c>
      <c r="J12" s="12"/>
    </row>
    <row r="13" spans="1:10" s="3" customFormat="1" ht="15" customHeight="1">
      <c r="A13" s="9">
        <v>2100700019</v>
      </c>
      <c r="B13" s="10" t="s">
        <v>4</v>
      </c>
      <c r="C13" s="10" t="s">
        <v>21</v>
      </c>
      <c r="D13" s="10" t="s">
        <v>22</v>
      </c>
      <c r="E13" s="11">
        <v>34786.15794143744</v>
      </c>
      <c r="F13" s="12"/>
      <c r="G13" s="12"/>
      <c r="H13" s="12"/>
      <c r="I13" s="12">
        <f t="shared" si="0"/>
        <v>34786.15794143744</v>
      </c>
      <c r="J13" s="12"/>
    </row>
    <row r="14" spans="1:10" s="3" customFormat="1" ht="15" customHeight="1">
      <c r="A14" s="9">
        <v>2100700019</v>
      </c>
      <c r="B14" s="10" t="s">
        <v>4</v>
      </c>
      <c r="C14" s="10" t="s">
        <v>64</v>
      </c>
      <c r="D14" s="10" t="s">
        <v>65</v>
      </c>
      <c r="E14" s="12"/>
      <c r="F14" s="12"/>
      <c r="G14" s="11">
        <v>136053.75</v>
      </c>
      <c r="H14" s="12"/>
      <c r="I14" s="12">
        <f t="shared" si="0"/>
        <v>136053.75</v>
      </c>
      <c r="J14" s="12"/>
    </row>
    <row r="15" spans="1:10" s="3" customFormat="1" ht="15" customHeight="1">
      <c r="A15" s="9">
        <v>2100700019</v>
      </c>
      <c r="B15" s="10" t="s">
        <v>4</v>
      </c>
      <c r="C15" s="10" t="s">
        <v>23</v>
      </c>
      <c r="D15" s="10" t="s">
        <v>24</v>
      </c>
      <c r="E15" s="12"/>
      <c r="F15" s="12"/>
      <c r="G15" s="11">
        <v>792829.8409937884</v>
      </c>
      <c r="H15" s="12"/>
      <c r="I15" s="12">
        <f t="shared" si="0"/>
        <v>792829.8409937884</v>
      </c>
      <c r="J15" s="12"/>
    </row>
    <row r="16" spans="1:10" s="3" customFormat="1" ht="15" customHeight="1">
      <c r="A16" s="9">
        <v>2100700019</v>
      </c>
      <c r="B16" s="10" t="s">
        <v>4</v>
      </c>
      <c r="C16" s="10" t="s">
        <v>66</v>
      </c>
      <c r="D16" s="10" t="s">
        <v>67</v>
      </c>
      <c r="E16" s="12"/>
      <c r="F16" s="12"/>
      <c r="G16" s="11">
        <v>423577.62740017794</v>
      </c>
      <c r="H16" s="12"/>
      <c r="I16" s="12">
        <f t="shared" si="0"/>
        <v>423577.62740017794</v>
      </c>
      <c r="J16" s="12"/>
    </row>
    <row r="17" spans="1:10" s="3" customFormat="1" ht="15" customHeight="1">
      <c r="A17" s="9">
        <v>2100700019</v>
      </c>
      <c r="B17" s="10" t="s">
        <v>4</v>
      </c>
      <c r="C17" s="10" t="s">
        <v>68</v>
      </c>
      <c r="D17" s="10" t="s">
        <v>69</v>
      </c>
      <c r="E17" s="12"/>
      <c r="F17" s="12"/>
      <c r="G17" s="11">
        <v>13828.083407275954</v>
      </c>
      <c r="H17" s="12"/>
      <c r="I17" s="12">
        <f t="shared" si="0"/>
        <v>13828.083407275954</v>
      </c>
      <c r="J17" s="12"/>
    </row>
    <row r="18" spans="1:10" s="3" customFormat="1" ht="15" customHeight="1">
      <c r="A18" s="9">
        <v>2100700019</v>
      </c>
      <c r="B18" s="10" t="s">
        <v>4</v>
      </c>
      <c r="C18" s="10" t="s">
        <v>115</v>
      </c>
      <c r="D18" s="10" t="s">
        <v>116</v>
      </c>
      <c r="E18" s="12"/>
      <c r="F18" s="12"/>
      <c r="G18" s="11">
        <v>9350</v>
      </c>
      <c r="H18" s="12"/>
      <c r="I18" s="12">
        <f t="shared" si="0"/>
        <v>9350</v>
      </c>
      <c r="J18" s="12"/>
    </row>
    <row r="19" spans="1:10" s="3" customFormat="1" ht="15" customHeight="1">
      <c r="A19" s="9">
        <v>2100700019</v>
      </c>
      <c r="B19" s="10" t="s">
        <v>4</v>
      </c>
      <c r="C19" s="10" t="s">
        <v>25</v>
      </c>
      <c r="D19" s="10" t="s">
        <v>26</v>
      </c>
      <c r="E19" s="11">
        <v>365221.4191304348</v>
      </c>
      <c r="F19" s="12"/>
      <c r="G19" s="12"/>
      <c r="H19" s="12"/>
      <c r="I19" s="12">
        <f t="shared" si="0"/>
        <v>365221.4191304348</v>
      </c>
      <c r="J19" s="12"/>
    </row>
    <row r="20" spans="1:10" s="3" customFormat="1" ht="15" customHeight="1">
      <c r="A20" s="9">
        <v>2100700019</v>
      </c>
      <c r="B20" s="10" t="s">
        <v>4</v>
      </c>
      <c r="C20" s="10" t="s">
        <v>27</v>
      </c>
      <c r="D20" s="10" t="s">
        <v>28</v>
      </c>
      <c r="E20" s="11">
        <v>80476.05590062113</v>
      </c>
      <c r="F20" s="11">
        <v>562.2005323868677</v>
      </c>
      <c r="G20" s="12"/>
      <c r="H20" s="12"/>
      <c r="I20" s="12">
        <f t="shared" si="0"/>
        <v>81038.25643300799</v>
      </c>
      <c r="J20" s="12"/>
    </row>
    <row r="21" spans="1:10" s="3" customFormat="1" ht="15" customHeight="1">
      <c r="A21" s="9">
        <v>2100700019</v>
      </c>
      <c r="B21" s="10" t="s">
        <v>4</v>
      </c>
      <c r="C21" s="10" t="s">
        <v>29</v>
      </c>
      <c r="D21" s="10" t="s">
        <v>30</v>
      </c>
      <c r="E21" s="11">
        <v>112448.314108252</v>
      </c>
      <c r="F21" s="12"/>
      <c r="G21" s="12"/>
      <c r="H21" s="12"/>
      <c r="I21" s="12">
        <f t="shared" si="0"/>
        <v>112448.314108252</v>
      </c>
      <c r="J21" s="12"/>
    </row>
    <row r="22" spans="1:10" s="3" customFormat="1" ht="15" customHeight="1">
      <c r="A22" s="9">
        <v>2100700019</v>
      </c>
      <c r="B22" s="10" t="s">
        <v>4</v>
      </c>
      <c r="C22" s="10" t="s">
        <v>31</v>
      </c>
      <c r="D22" s="10" t="s">
        <v>32</v>
      </c>
      <c r="E22" s="11">
        <v>344653.5571428572</v>
      </c>
      <c r="F22" s="12"/>
      <c r="G22" s="12"/>
      <c r="H22" s="12"/>
      <c r="I22" s="12">
        <f t="shared" si="0"/>
        <v>344653.5571428572</v>
      </c>
      <c r="J22" s="12"/>
    </row>
    <row r="23" spans="1:10" s="3" customFormat="1" ht="15" customHeight="1">
      <c r="A23" s="9">
        <v>2100700019</v>
      </c>
      <c r="B23" s="10" t="s">
        <v>4</v>
      </c>
      <c r="C23" s="10" t="s">
        <v>33</v>
      </c>
      <c r="D23" s="10" t="s">
        <v>34</v>
      </c>
      <c r="E23" s="11">
        <v>250739.36000000002</v>
      </c>
      <c r="F23" s="11">
        <v>57281.074046140195</v>
      </c>
      <c r="G23" s="12"/>
      <c r="H23" s="12"/>
      <c r="I23" s="12">
        <f t="shared" si="0"/>
        <v>308020.43404614023</v>
      </c>
      <c r="J23" s="12"/>
    </row>
    <row r="24" spans="1:10" s="3" customFormat="1" ht="15" customHeight="1">
      <c r="A24" s="9">
        <v>2100700019</v>
      </c>
      <c r="B24" s="10" t="s">
        <v>4</v>
      </c>
      <c r="C24" s="10" t="s">
        <v>35</v>
      </c>
      <c r="D24" s="10" t="s">
        <v>36</v>
      </c>
      <c r="E24" s="11">
        <v>135785.22</v>
      </c>
      <c r="F24" s="12"/>
      <c r="G24" s="12"/>
      <c r="H24" s="12"/>
      <c r="I24" s="12">
        <f t="shared" si="0"/>
        <v>135785.22</v>
      </c>
      <c r="J24" s="12"/>
    </row>
    <row r="25" spans="1:10" s="3" customFormat="1" ht="15" customHeight="1">
      <c r="A25" s="9">
        <v>2100700019</v>
      </c>
      <c r="B25" s="10" t="s">
        <v>4</v>
      </c>
      <c r="C25" s="10" t="s">
        <v>37</v>
      </c>
      <c r="D25" s="10" t="s">
        <v>38</v>
      </c>
      <c r="E25" s="11">
        <v>710100.25</v>
      </c>
      <c r="F25" s="11">
        <v>90231.32209405501</v>
      </c>
      <c r="G25" s="12"/>
      <c r="H25" s="12"/>
      <c r="I25" s="12">
        <f t="shared" si="0"/>
        <v>800331.572094055</v>
      </c>
      <c r="J25" s="12"/>
    </row>
    <row r="26" spans="1:10" s="3" customFormat="1" ht="15" customHeight="1">
      <c r="A26" s="9">
        <v>2100700019</v>
      </c>
      <c r="B26" s="10" t="s">
        <v>4</v>
      </c>
      <c r="C26" s="10" t="s">
        <v>76</v>
      </c>
      <c r="D26" s="10" t="s">
        <v>77</v>
      </c>
      <c r="E26" s="11">
        <v>361135.84</v>
      </c>
      <c r="F26" s="11">
        <v>30373.66</v>
      </c>
      <c r="G26" s="12"/>
      <c r="H26" s="12"/>
      <c r="I26" s="12">
        <f t="shared" si="0"/>
        <v>391509.5</v>
      </c>
      <c r="J26" s="12"/>
    </row>
    <row r="27" spans="1:10" s="3" customFormat="1" ht="15" customHeight="1">
      <c r="A27" s="9">
        <v>2100700019</v>
      </c>
      <c r="B27" s="10" t="s">
        <v>4</v>
      </c>
      <c r="C27" s="10" t="s">
        <v>135</v>
      </c>
      <c r="D27" s="10" t="s">
        <v>136</v>
      </c>
      <c r="E27" s="11">
        <v>37916.52</v>
      </c>
      <c r="F27" s="11">
        <v>719.0400000000002</v>
      </c>
      <c r="G27" s="12"/>
      <c r="H27" s="12"/>
      <c r="I27" s="12">
        <f t="shared" si="0"/>
        <v>38635.56</v>
      </c>
      <c r="J27" s="12"/>
    </row>
    <row r="28" spans="1:10" s="3" customFormat="1" ht="15" customHeight="1">
      <c r="A28" s="9">
        <v>2100700019</v>
      </c>
      <c r="B28" s="10" t="s">
        <v>4</v>
      </c>
      <c r="C28" s="10" t="s">
        <v>39</v>
      </c>
      <c r="D28" s="10" t="s">
        <v>40</v>
      </c>
      <c r="E28" s="11">
        <v>64942.02167701864</v>
      </c>
      <c r="F28" s="12"/>
      <c r="G28" s="12"/>
      <c r="H28" s="12"/>
      <c r="I28" s="12">
        <f t="shared" si="0"/>
        <v>64942.02167701864</v>
      </c>
      <c r="J28" s="12"/>
    </row>
    <row r="29" spans="1:10" s="3" customFormat="1" ht="15" customHeight="1">
      <c r="A29" s="9">
        <v>2100700019</v>
      </c>
      <c r="B29" s="10" t="s">
        <v>4</v>
      </c>
      <c r="C29" s="10" t="s">
        <v>41</v>
      </c>
      <c r="D29" s="10" t="s">
        <v>42</v>
      </c>
      <c r="E29" s="11">
        <v>183.66622892635314</v>
      </c>
      <c r="F29" s="12"/>
      <c r="G29" s="12"/>
      <c r="H29" s="12"/>
      <c r="I29" s="12">
        <f t="shared" si="0"/>
        <v>183.66622892635314</v>
      </c>
      <c r="J29" s="12"/>
    </row>
    <row r="30" spans="1:10" s="3" customFormat="1" ht="15" customHeight="1">
      <c r="A30" s="9">
        <v>2100700019</v>
      </c>
      <c r="B30" s="10" t="s">
        <v>4</v>
      </c>
      <c r="C30" s="10" t="s">
        <v>71</v>
      </c>
      <c r="D30" s="10" t="s">
        <v>72</v>
      </c>
      <c r="E30" s="11">
        <v>26987</v>
      </c>
      <c r="F30" s="11">
        <v>381</v>
      </c>
      <c r="G30" s="12"/>
      <c r="H30" s="12"/>
      <c r="I30" s="12">
        <f t="shared" si="0"/>
        <v>27368</v>
      </c>
      <c r="J30" s="12"/>
    </row>
    <row r="31" spans="1:10" s="3" customFormat="1" ht="15" customHeight="1">
      <c r="A31" s="9">
        <v>2100700019</v>
      </c>
      <c r="B31" s="10" t="s">
        <v>4</v>
      </c>
      <c r="C31" s="10" t="s">
        <v>45</v>
      </c>
      <c r="D31" s="10" t="s">
        <v>46</v>
      </c>
      <c r="E31" s="11">
        <v>383.1045252883762</v>
      </c>
      <c r="F31" s="12"/>
      <c r="G31" s="12"/>
      <c r="H31" s="12"/>
      <c r="I31" s="12">
        <f t="shared" si="0"/>
        <v>383.1045252883762</v>
      </c>
      <c r="J31" s="12"/>
    </row>
    <row r="32" spans="1:10" s="3" customFormat="1" ht="15" customHeight="1">
      <c r="A32" s="9">
        <v>2100700019</v>
      </c>
      <c r="B32" s="10" t="s">
        <v>4</v>
      </c>
      <c r="C32" s="10" t="s">
        <v>47</v>
      </c>
      <c r="D32" s="10" t="s">
        <v>48</v>
      </c>
      <c r="E32" s="11">
        <v>87843.8331854481</v>
      </c>
      <c r="F32" s="12"/>
      <c r="G32" s="12"/>
      <c r="H32" s="12"/>
      <c r="I32" s="12">
        <f t="shared" si="0"/>
        <v>87843.8331854481</v>
      </c>
      <c r="J32" s="12"/>
    </row>
    <row r="33" spans="1:10" s="3" customFormat="1" ht="15" customHeight="1">
      <c r="A33" s="9">
        <v>2100700019</v>
      </c>
      <c r="B33" s="10" t="s">
        <v>4</v>
      </c>
      <c r="C33" s="10" t="s">
        <v>49</v>
      </c>
      <c r="D33" s="10" t="s">
        <v>50</v>
      </c>
      <c r="E33" s="12"/>
      <c r="F33" s="11">
        <v>13458.612244897959</v>
      </c>
      <c r="G33" s="12"/>
      <c r="H33" s="12"/>
      <c r="I33" s="12">
        <f t="shared" si="0"/>
        <v>13458.612244897959</v>
      </c>
      <c r="J33" s="12"/>
    </row>
    <row r="34" spans="1:10" s="3" customFormat="1" ht="15" customHeight="1">
      <c r="A34" s="9">
        <v>2100700019</v>
      </c>
      <c r="B34" s="10" t="s">
        <v>4</v>
      </c>
      <c r="C34" s="10" t="s">
        <v>167</v>
      </c>
      <c r="D34" s="10" t="s">
        <v>168</v>
      </c>
      <c r="E34" s="12"/>
      <c r="F34" s="12"/>
      <c r="G34" s="12"/>
      <c r="H34" s="11">
        <v>9520</v>
      </c>
      <c r="I34" s="12">
        <f t="shared" si="0"/>
        <v>9520</v>
      </c>
      <c r="J34" s="12"/>
    </row>
    <row r="35" spans="1:10" s="3" customFormat="1" ht="15" customHeight="1">
      <c r="A35" s="9">
        <v>2100700019</v>
      </c>
      <c r="B35" s="10" t="s">
        <v>4</v>
      </c>
      <c r="C35" s="10" t="s">
        <v>153</v>
      </c>
      <c r="D35" s="10" t="s">
        <v>154</v>
      </c>
      <c r="E35" s="12"/>
      <c r="F35" s="12"/>
      <c r="G35" s="12"/>
      <c r="H35" s="11">
        <v>219653.1099999999</v>
      </c>
      <c r="I35" s="12">
        <f t="shared" si="0"/>
        <v>219653.1099999999</v>
      </c>
      <c r="J35" s="12"/>
    </row>
    <row r="36" spans="1:10" s="3" customFormat="1" ht="15" customHeight="1">
      <c r="A36" s="9">
        <v>2100700019</v>
      </c>
      <c r="B36" s="10" t="s">
        <v>4</v>
      </c>
      <c r="C36" s="10" t="s">
        <v>51</v>
      </c>
      <c r="D36" s="10" t="s">
        <v>52</v>
      </c>
      <c r="E36" s="12"/>
      <c r="F36" s="12"/>
      <c r="G36" s="12"/>
      <c r="H36" s="11">
        <v>134897.2083052351</v>
      </c>
      <c r="I36" s="12">
        <f t="shared" si="0"/>
        <v>134897.2083052351</v>
      </c>
      <c r="J36" s="12"/>
    </row>
    <row r="37" spans="1:10" s="3" customFormat="1" ht="15" customHeight="1">
      <c r="A37" s="9">
        <v>2100700019</v>
      </c>
      <c r="B37" s="10" t="s">
        <v>4</v>
      </c>
      <c r="C37" s="10" t="s">
        <v>53</v>
      </c>
      <c r="D37" s="10" t="s">
        <v>54</v>
      </c>
      <c r="E37" s="12"/>
      <c r="F37" s="12"/>
      <c r="G37" s="12"/>
      <c r="H37" s="11">
        <v>611282.0370718727</v>
      </c>
      <c r="I37" s="12">
        <f t="shared" si="0"/>
        <v>611282.0370718727</v>
      </c>
      <c r="J37" s="12"/>
    </row>
    <row r="38" spans="1:10" s="3" customFormat="1" ht="15" customHeight="1">
      <c r="A38" s="9">
        <v>2100700019</v>
      </c>
      <c r="B38" s="10" t="s">
        <v>4</v>
      </c>
      <c r="C38" s="10" t="s">
        <v>87</v>
      </c>
      <c r="D38" s="10" t="s">
        <v>88</v>
      </c>
      <c r="E38" s="12"/>
      <c r="F38" s="12"/>
      <c r="G38" s="12"/>
      <c r="H38" s="11">
        <v>527132.2500000002</v>
      </c>
      <c r="I38" s="12">
        <f t="shared" si="0"/>
        <v>527132.2500000002</v>
      </c>
      <c r="J38" s="12"/>
    </row>
    <row r="39" spans="1:10" s="3" customFormat="1" ht="15" customHeight="1">
      <c r="A39" s="9">
        <v>2100700019</v>
      </c>
      <c r="B39" s="10" t="s">
        <v>4</v>
      </c>
      <c r="C39" s="10" t="s">
        <v>78</v>
      </c>
      <c r="D39" s="10" t="s">
        <v>79</v>
      </c>
      <c r="E39" s="12"/>
      <c r="F39" s="12"/>
      <c r="G39" s="12"/>
      <c r="H39" s="11">
        <v>93773.33000000002</v>
      </c>
      <c r="I39" s="12">
        <f t="shared" si="0"/>
        <v>93773.33000000002</v>
      </c>
      <c r="J39" s="12"/>
    </row>
    <row r="40" spans="1:10" s="3" customFormat="1" ht="15" customHeight="1">
      <c r="A40" s="9">
        <v>2100700019</v>
      </c>
      <c r="B40" s="10" t="s">
        <v>4</v>
      </c>
      <c r="C40" s="10" t="s">
        <v>139</v>
      </c>
      <c r="D40" s="10" t="s">
        <v>140</v>
      </c>
      <c r="E40" s="12"/>
      <c r="F40" s="12"/>
      <c r="G40" s="12"/>
      <c r="H40" s="11">
        <v>657.53</v>
      </c>
      <c r="I40" s="12">
        <f t="shared" si="0"/>
        <v>657.53</v>
      </c>
      <c r="J40" s="12"/>
    </row>
    <row r="41" spans="1:10" s="3" customFormat="1" ht="15" customHeight="1">
      <c r="A41" s="9">
        <v>2100700019</v>
      </c>
      <c r="B41" s="10" t="s">
        <v>4</v>
      </c>
      <c r="C41" s="10" t="s">
        <v>55</v>
      </c>
      <c r="D41" s="10" t="s">
        <v>56</v>
      </c>
      <c r="E41" s="12"/>
      <c r="F41" s="12"/>
      <c r="G41" s="12"/>
      <c r="H41" s="11">
        <v>209033.9371960957</v>
      </c>
      <c r="I41" s="12">
        <f t="shared" si="0"/>
        <v>209033.9371960957</v>
      </c>
      <c r="J41" s="12"/>
    </row>
    <row r="42" spans="1:10" s="3" customFormat="1" ht="15" customHeight="1">
      <c r="A42" s="9">
        <v>2100700019</v>
      </c>
      <c r="B42" s="10" t="s">
        <v>4</v>
      </c>
      <c r="C42" s="10" t="s">
        <v>141</v>
      </c>
      <c r="D42" s="10" t="s">
        <v>142</v>
      </c>
      <c r="E42" s="12"/>
      <c r="F42" s="12"/>
      <c r="G42" s="12"/>
      <c r="H42" s="11">
        <v>64742.359999999986</v>
      </c>
      <c r="I42" s="12">
        <f t="shared" si="0"/>
        <v>64742.359999999986</v>
      </c>
      <c r="J42" s="12"/>
    </row>
    <row r="43" spans="1:10" s="3" customFormat="1" ht="15" customHeight="1">
      <c r="A43" s="9">
        <v>2100700019</v>
      </c>
      <c r="B43" s="10" t="s">
        <v>4</v>
      </c>
      <c r="C43" s="10" t="s">
        <v>169</v>
      </c>
      <c r="D43" s="10" t="s">
        <v>170</v>
      </c>
      <c r="E43" s="12"/>
      <c r="F43" s="12"/>
      <c r="G43" s="12"/>
      <c r="H43" s="11">
        <v>121895.58</v>
      </c>
      <c r="I43" s="12">
        <f t="shared" si="0"/>
        <v>121895.58</v>
      </c>
      <c r="J43" s="12"/>
    </row>
    <row r="44" spans="1:10" s="3" customFormat="1" ht="15" customHeight="1">
      <c r="A44" s="9">
        <v>2100700019</v>
      </c>
      <c r="B44" s="10" t="s">
        <v>4</v>
      </c>
      <c r="C44" s="10" t="s">
        <v>57</v>
      </c>
      <c r="D44" s="10" t="s">
        <v>58</v>
      </c>
      <c r="E44" s="11">
        <v>9707.182786157942</v>
      </c>
      <c r="F44" s="12"/>
      <c r="G44" s="12"/>
      <c r="H44" s="12"/>
      <c r="I44" s="12">
        <f t="shared" si="0"/>
        <v>9707.182786157942</v>
      </c>
      <c r="J44" s="12"/>
    </row>
    <row r="45" spans="1:10" s="3" customFormat="1" ht="15" customHeight="1">
      <c r="A45" s="9">
        <v>2100700019</v>
      </c>
      <c r="B45" s="10" t="s">
        <v>108</v>
      </c>
      <c r="C45" s="10" t="s">
        <v>27</v>
      </c>
      <c r="D45" s="10" t="s">
        <v>28</v>
      </c>
      <c r="E45" s="11">
        <v>160</v>
      </c>
      <c r="F45" s="12"/>
      <c r="G45" s="12"/>
      <c r="H45" s="12"/>
      <c r="I45" s="12">
        <f t="shared" si="0"/>
        <v>160</v>
      </c>
      <c r="J45" s="12"/>
    </row>
    <row r="46" spans="1:10" s="3" customFormat="1" ht="15" customHeight="1">
      <c r="A46" s="9">
        <v>2100700019</v>
      </c>
      <c r="B46" s="10" t="s">
        <v>108</v>
      </c>
      <c r="C46" s="10" t="s">
        <v>31</v>
      </c>
      <c r="D46" s="10" t="s">
        <v>32</v>
      </c>
      <c r="E46" s="11">
        <v>960</v>
      </c>
      <c r="F46" s="12"/>
      <c r="G46" s="12"/>
      <c r="H46" s="12"/>
      <c r="I46" s="12">
        <f t="shared" si="0"/>
        <v>960</v>
      </c>
      <c r="J46" s="12"/>
    </row>
    <row r="47" spans="1:10" s="3" customFormat="1" ht="15" customHeight="1">
      <c r="A47" s="9">
        <v>2100700019</v>
      </c>
      <c r="B47" s="10" t="s">
        <v>108</v>
      </c>
      <c r="C47" s="10" t="s">
        <v>33</v>
      </c>
      <c r="D47" s="10" t="s">
        <v>34</v>
      </c>
      <c r="E47" s="11">
        <v>1500</v>
      </c>
      <c r="F47" s="12"/>
      <c r="G47" s="12"/>
      <c r="H47" s="12"/>
      <c r="I47" s="12">
        <f t="shared" si="0"/>
        <v>1500</v>
      </c>
      <c r="J47" s="12"/>
    </row>
    <row r="48" spans="1:10" s="3" customFormat="1" ht="15" customHeight="1">
      <c r="A48" s="9">
        <v>2100700019</v>
      </c>
      <c r="B48" s="10" t="s">
        <v>105</v>
      </c>
      <c r="C48" s="10" t="s">
        <v>27</v>
      </c>
      <c r="D48" s="10" t="s">
        <v>28</v>
      </c>
      <c r="E48" s="11">
        <v>14560</v>
      </c>
      <c r="F48" s="12"/>
      <c r="G48" s="12"/>
      <c r="H48" s="12"/>
      <c r="I48" s="12">
        <f t="shared" si="0"/>
        <v>14560</v>
      </c>
      <c r="J48" s="12"/>
    </row>
    <row r="49" spans="1:10" s="3" customFormat="1" ht="15" customHeight="1">
      <c r="A49" s="9">
        <v>2100700019</v>
      </c>
      <c r="B49" s="10" t="s">
        <v>105</v>
      </c>
      <c r="C49" s="10" t="s">
        <v>29</v>
      </c>
      <c r="D49" s="10" t="s">
        <v>30</v>
      </c>
      <c r="E49" s="11">
        <v>25700</v>
      </c>
      <c r="F49" s="12"/>
      <c r="G49" s="12"/>
      <c r="H49" s="12"/>
      <c r="I49" s="12">
        <f t="shared" si="0"/>
        <v>25700</v>
      </c>
      <c r="J49" s="12"/>
    </row>
    <row r="50" spans="1:10" s="3" customFormat="1" ht="15" customHeight="1">
      <c r="A50" s="9">
        <v>2100700019</v>
      </c>
      <c r="B50" s="10" t="s">
        <v>105</v>
      </c>
      <c r="C50" s="10" t="s">
        <v>31</v>
      </c>
      <c r="D50" s="10" t="s">
        <v>32</v>
      </c>
      <c r="E50" s="11">
        <v>14994</v>
      </c>
      <c r="F50" s="12"/>
      <c r="G50" s="12"/>
      <c r="H50" s="12"/>
      <c r="I50" s="12">
        <f t="shared" si="0"/>
        <v>14994</v>
      </c>
      <c r="J50" s="12"/>
    </row>
    <row r="51" spans="1:10" s="3" customFormat="1" ht="15" customHeight="1">
      <c r="A51" s="9">
        <v>2100700019</v>
      </c>
      <c r="B51" s="10" t="s">
        <v>119</v>
      </c>
      <c r="C51" s="10" t="s">
        <v>25</v>
      </c>
      <c r="D51" s="10" t="s">
        <v>26</v>
      </c>
      <c r="E51" s="11">
        <v>124049.1</v>
      </c>
      <c r="F51" s="12"/>
      <c r="G51" s="12"/>
      <c r="H51" s="12"/>
      <c r="I51" s="12">
        <f t="shared" si="0"/>
        <v>124049.1</v>
      </c>
      <c r="J51" s="12"/>
    </row>
    <row r="52" spans="1:10" s="3" customFormat="1" ht="15" customHeight="1">
      <c r="A52" s="9">
        <v>2100700019</v>
      </c>
      <c r="B52" s="10" t="s">
        <v>119</v>
      </c>
      <c r="C52" s="10" t="s">
        <v>27</v>
      </c>
      <c r="D52" s="10" t="s">
        <v>28</v>
      </c>
      <c r="E52" s="11">
        <v>2400</v>
      </c>
      <c r="F52" s="12"/>
      <c r="G52" s="12"/>
      <c r="H52" s="12"/>
      <c r="I52" s="12">
        <f t="shared" si="0"/>
        <v>2400</v>
      </c>
      <c r="J52" s="12"/>
    </row>
    <row r="53" spans="1:10" s="3" customFormat="1" ht="15" customHeight="1">
      <c r="A53" s="9">
        <v>2100700019</v>
      </c>
      <c r="B53" s="10" t="s">
        <v>119</v>
      </c>
      <c r="C53" s="10" t="s">
        <v>29</v>
      </c>
      <c r="D53" s="10" t="s">
        <v>30</v>
      </c>
      <c r="E53" s="11">
        <v>4800</v>
      </c>
      <c r="F53" s="12"/>
      <c r="G53" s="12"/>
      <c r="H53" s="12"/>
      <c r="I53" s="12">
        <f t="shared" si="0"/>
        <v>4800</v>
      </c>
      <c r="J53" s="12"/>
    </row>
    <row r="54" spans="1:10" s="3" customFormat="1" ht="15" customHeight="1">
      <c r="A54" s="9">
        <v>2100700019</v>
      </c>
      <c r="B54" s="10" t="s">
        <v>119</v>
      </c>
      <c r="C54" s="10" t="s">
        <v>31</v>
      </c>
      <c r="D54" s="10" t="s">
        <v>32</v>
      </c>
      <c r="E54" s="11">
        <v>66773</v>
      </c>
      <c r="F54" s="12"/>
      <c r="G54" s="12"/>
      <c r="H54" s="12"/>
      <c r="I54" s="12">
        <f t="shared" si="0"/>
        <v>66773</v>
      </c>
      <c r="J54" s="12"/>
    </row>
    <row r="55" spans="1:10" s="3" customFormat="1" ht="15" customHeight="1">
      <c r="A55" s="9">
        <v>2100700019</v>
      </c>
      <c r="B55" s="10" t="s">
        <v>119</v>
      </c>
      <c r="C55" s="10" t="s">
        <v>33</v>
      </c>
      <c r="D55" s="10" t="s">
        <v>34</v>
      </c>
      <c r="E55" s="11">
        <v>16213.1</v>
      </c>
      <c r="F55" s="12"/>
      <c r="G55" s="12"/>
      <c r="H55" s="12"/>
      <c r="I55" s="12">
        <f t="shared" si="0"/>
        <v>16213.1</v>
      </c>
      <c r="J55" s="12"/>
    </row>
    <row r="56" spans="1:10" s="3" customFormat="1" ht="15" customHeight="1">
      <c r="A56" s="9">
        <v>2100700019</v>
      </c>
      <c r="B56" s="10" t="s">
        <v>119</v>
      </c>
      <c r="C56" s="10" t="s">
        <v>37</v>
      </c>
      <c r="D56" s="10" t="s">
        <v>38</v>
      </c>
      <c r="E56" s="11">
        <v>44000</v>
      </c>
      <c r="F56" s="12"/>
      <c r="G56" s="12"/>
      <c r="H56" s="12"/>
      <c r="I56" s="12">
        <f t="shared" si="0"/>
        <v>44000</v>
      </c>
      <c r="J56" s="12"/>
    </row>
    <row r="57" spans="1:10" s="3" customFormat="1" ht="15" customHeight="1">
      <c r="A57" s="9">
        <v>2100700019</v>
      </c>
      <c r="B57" s="10" t="s">
        <v>129</v>
      </c>
      <c r="C57" s="10" t="s">
        <v>27</v>
      </c>
      <c r="D57" s="10" t="s">
        <v>28</v>
      </c>
      <c r="E57" s="11">
        <v>8640</v>
      </c>
      <c r="F57" s="12"/>
      <c r="G57" s="12"/>
      <c r="H57" s="12"/>
      <c r="I57" s="12">
        <f t="shared" si="0"/>
        <v>8640</v>
      </c>
      <c r="J57" s="12"/>
    </row>
    <row r="58" spans="1:10" s="3" customFormat="1" ht="15" customHeight="1">
      <c r="A58" s="9">
        <v>2100700019</v>
      </c>
      <c r="B58" s="10" t="s">
        <v>129</v>
      </c>
      <c r="C58" s="10" t="s">
        <v>29</v>
      </c>
      <c r="D58" s="10" t="s">
        <v>30</v>
      </c>
      <c r="E58" s="11">
        <v>17600</v>
      </c>
      <c r="F58" s="12"/>
      <c r="G58" s="12"/>
      <c r="H58" s="12"/>
      <c r="I58" s="12">
        <f t="shared" si="0"/>
        <v>17600</v>
      </c>
      <c r="J58" s="12"/>
    </row>
    <row r="59" spans="1:10" s="3" customFormat="1" ht="15" customHeight="1">
      <c r="A59" s="9">
        <v>2100700019</v>
      </c>
      <c r="B59" s="10" t="s">
        <v>129</v>
      </c>
      <c r="C59" s="10" t="s">
        <v>31</v>
      </c>
      <c r="D59" s="10" t="s">
        <v>32</v>
      </c>
      <c r="E59" s="11">
        <v>56552</v>
      </c>
      <c r="F59" s="12"/>
      <c r="G59" s="12"/>
      <c r="H59" s="12"/>
      <c r="I59" s="12">
        <f t="shared" si="0"/>
        <v>56552</v>
      </c>
      <c r="J59" s="12"/>
    </row>
    <row r="60" spans="1:10" s="3" customFormat="1" ht="15" customHeight="1">
      <c r="A60" s="9">
        <v>2100700019</v>
      </c>
      <c r="B60" s="10" t="s">
        <v>129</v>
      </c>
      <c r="C60" s="10" t="s">
        <v>33</v>
      </c>
      <c r="D60" s="10" t="s">
        <v>34</v>
      </c>
      <c r="E60" s="11">
        <v>7010</v>
      </c>
      <c r="F60" s="12"/>
      <c r="G60" s="12"/>
      <c r="H60" s="12"/>
      <c r="I60" s="12">
        <f t="shared" si="0"/>
        <v>7010</v>
      </c>
      <c r="J60" s="12"/>
    </row>
    <row r="61" spans="1:10" s="3" customFormat="1" ht="15" customHeight="1">
      <c r="A61" s="9">
        <v>2100700019</v>
      </c>
      <c r="B61" s="10" t="s">
        <v>171</v>
      </c>
      <c r="C61" s="10" t="s">
        <v>25</v>
      </c>
      <c r="D61" s="10" t="s">
        <v>26</v>
      </c>
      <c r="E61" s="11">
        <v>73680</v>
      </c>
      <c r="F61" s="12"/>
      <c r="G61" s="12"/>
      <c r="H61" s="12"/>
      <c r="I61" s="12">
        <f t="shared" si="0"/>
        <v>73680</v>
      </c>
      <c r="J61" s="12"/>
    </row>
    <row r="62" spans="1:10" s="3" customFormat="1" ht="15" customHeight="1">
      <c r="A62" s="9">
        <v>2100700019</v>
      </c>
      <c r="B62" s="10" t="s">
        <v>171</v>
      </c>
      <c r="C62" s="10" t="s">
        <v>27</v>
      </c>
      <c r="D62" s="10" t="s">
        <v>28</v>
      </c>
      <c r="E62" s="11">
        <v>5040</v>
      </c>
      <c r="F62" s="12"/>
      <c r="G62" s="12"/>
      <c r="H62" s="12"/>
      <c r="I62" s="12">
        <f t="shared" si="0"/>
        <v>5040</v>
      </c>
      <c r="J62" s="12"/>
    </row>
    <row r="63" spans="1:10" s="3" customFormat="1" ht="15" customHeight="1">
      <c r="A63" s="9">
        <v>2100700019</v>
      </c>
      <c r="B63" s="10" t="s">
        <v>171</v>
      </c>
      <c r="C63" s="10" t="s">
        <v>29</v>
      </c>
      <c r="D63" s="10" t="s">
        <v>30</v>
      </c>
      <c r="E63" s="11">
        <v>9000</v>
      </c>
      <c r="F63" s="12"/>
      <c r="G63" s="12"/>
      <c r="H63" s="12"/>
      <c r="I63" s="12">
        <f t="shared" si="0"/>
        <v>9000</v>
      </c>
      <c r="J63" s="12"/>
    </row>
    <row r="64" spans="1:10" s="3" customFormat="1" ht="15" customHeight="1">
      <c r="A64" s="9">
        <v>2100700019</v>
      </c>
      <c r="B64" s="10" t="s">
        <v>171</v>
      </c>
      <c r="C64" s="10" t="s">
        <v>31</v>
      </c>
      <c r="D64" s="10" t="s">
        <v>32</v>
      </c>
      <c r="E64" s="11">
        <v>77788.55</v>
      </c>
      <c r="F64" s="12"/>
      <c r="G64" s="12"/>
      <c r="H64" s="12"/>
      <c r="I64" s="12">
        <f t="shared" si="0"/>
        <v>77788.55</v>
      </c>
      <c r="J64" s="12"/>
    </row>
    <row r="65" spans="1:10" s="3" customFormat="1" ht="15" customHeight="1">
      <c r="A65" s="9">
        <v>2100700019</v>
      </c>
      <c r="B65" s="10" t="s">
        <v>171</v>
      </c>
      <c r="C65" s="10" t="s">
        <v>33</v>
      </c>
      <c r="D65" s="10" t="s">
        <v>34</v>
      </c>
      <c r="E65" s="11">
        <v>6510</v>
      </c>
      <c r="F65" s="12"/>
      <c r="G65" s="12"/>
      <c r="H65" s="12"/>
      <c r="I65" s="12">
        <f t="shared" si="0"/>
        <v>6510</v>
      </c>
      <c r="J65" s="12"/>
    </row>
    <row r="66" spans="1:10" s="3" customFormat="1" ht="15" customHeight="1">
      <c r="A66" s="9">
        <v>2100700019</v>
      </c>
      <c r="B66" s="10" t="s">
        <v>171</v>
      </c>
      <c r="C66" s="10" t="s">
        <v>37</v>
      </c>
      <c r="D66" s="10" t="s">
        <v>38</v>
      </c>
      <c r="E66" s="11">
        <v>38500</v>
      </c>
      <c r="F66" s="12"/>
      <c r="G66" s="12"/>
      <c r="H66" s="12"/>
      <c r="I66" s="12">
        <f t="shared" si="0"/>
        <v>38500</v>
      </c>
      <c r="J66" s="12"/>
    </row>
    <row r="67" spans="1:10" s="3" customFormat="1" ht="15" customHeight="1">
      <c r="A67" s="9">
        <v>2100700019</v>
      </c>
      <c r="B67" s="10" t="s">
        <v>159</v>
      </c>
      <c r="C67" s="10" t="s">
        <v>25</v>
      </c>
      <c r="D67" s="10" t="s">
        <v>26</v>
      </c>
      <c r="E67" s="11">
        <v>25600</v>
      </c>
      <c r="F67" s="12"/>
      <c r="G67" s="12"/>
      <c r="H67" s="12"/>
      <c r="I67" s="12">
        <f t="shared" si="0"/>
        <v>25600</v>
      </c>
      <c r="J67" s="12"/>
    </row>
    <row r="68" spans="1:10" s="3" customFormat="1" ht="15" customHeight="1">
      <c r="A68" s="9">
        <v>2100700019</v>
      </c>
      <c r="B68" s="10" t="s">
        <v>159</v>
      </c>
      <c r="C68" s="10" t="s">
        <v>27</v>
      </c>
      <c r="D68" s="10" t="s">
        <v>28</v>
      </c>
      <c r="E68" s="11">
        <v>10320</v>
      </c>
      <c r="F68" s="12"/>
      <c r="G68" s="12"/>
      <c r="H68" s="12"/>
      <c r="I68" s="12">
        <f aca="true" t="shared" si="1" ref="I68:I107">SUM(E68:H68)</f>
        <v>10320</v>
      </c>
      <c r="J68" s="12"/>
    </row>
    <row r="69" spans="1:10" s="3" customFormat="1" ht="15" customHeight="1">
      <c r="A69" s="9">
        <v>2100700019</v>
      </c>
      <c r="B69" s="10" t="s">
        <v>159</v>
      </c>
      <c r="C69" s="10" t="s">
        <v>29</v>
      </c>
      <c r="D69" s="10" t="s">
        <v>30</v>
      </c>
      <c r="E69" s="11">
        <v>4200</v>
      </c>
      <c r="F69" s="12"/>
      <c r="G69" s="12"/>
      <c r="H69" s="12"/>
      <c r="I69" s="12">
        <f t="shared" si="1"/>
        <v>4200</v>
      </c>
      <c r="J69" s="12"/>
    </row>
    <row r="70" spans="1:10" s="3" customFormat="1" ht="15" customHeight="1">
      <c r="A70" s="9">
        <v>2100700019</v>
      </c>
      <c r="B70" s="10" t="s">
        <v>159</v>
      </c>
      <c r="C70" s="10" t="s">
        <v>31</v>
      </c>
      <c r="D70" s="10" t="s">
        <v>32</v>
      </c>
      <c r="E70" s="11">
        <v>468789</v>
      </c>
      <c r="F70" s="12"/>
      <c r="G70" s="12"/>
      <c r="H70" s="12"/>
      <c r="I70" s="12">
        <f t="shared" si="1"/>
        <v>468789</v>
      </c>
      <c r="J70" s="12"/>
    </row>
    <row r="71" spans="1:10" s="3" customFormat="1" ht="15" customHeight="1">
      <c r="A71" s="9">
        <v>2100700019</v>
      </c>
      <c r="B71" s="10" t="s">
        <v>159</v>
      </c>
      <c r="C71" s="10" t="s">
        <v>33</v>
      </c>
      <c r="D71" s="10" t="s">
        <v>34</v>
      </c>
      <c r="E71" s="11">
        <v>64372.8</v>
      </c>
      <c r="F71" s="12"/>
      <c r="G71" s="12"/>
      <c r="H71" s="12"/>
      <c r="I71" s="12">
        <f t="shared" si="1"/>
        <v>64372.8</v>
      </c>
      <c r="J71" s="12"/>
    </row>
    <row r="72" spans="1:10" s="3" customFormat="1" ht="15" customHeight="1">
      <c r="A72" s="9">
        <v>2100700019</v>
      </c>
      <c r="B72" s="10" t="s">
        <v>159</v>
      </c>
      <c r="C72" s="10" t="s">
        <v>35</v>
      </c>
      <c r="D72" s="10" t="s">
        <v>36</v>
      </c>
      <c r="E72" s="11">
        <v>13947.13</v>
      </c>
      <c r="F72" s="12"/>
      <c r="G72" s="12"/>
      <c r="H72" s="12"/>
      <c r="I72" s="12">
        <f t="shared" si="1"/>
        <v>13947.13</v>
      </c>
      <c r="J72" s="12"/>
    </row>
    <row r="73" spans="1:10" s="3" customFormat="1" ht="15" customHeight="1">
      <c r="A73" s="9">
        <v>2100700019</v>
      </c>
      <c r="B73" s="10" t="s">
        <v>159</v>
      </c>
      <c r="C73" s="10" t="s">
        <v>85</v>
      </c>
      <c r="D73" s="10" t="s">
        <v>86</v>
      </c>
      <c r="E73" s="11">
        <v>7325</v>
      </c>
      <c r="F73" s="12"/>
      <c r="G73" s="12"/>
      <c r="H73" s="12"/>
      <c r="I73" s="12">
        <f t="shared" si="1"/>
        <v>7325</v>
      </c>
      <c r="J73" s="12"/>
    </row>
    <row r="74" spans="1:10" s="3" customFormat="1" ht="15" customHeight="1">
      <c r="A74" s="9">
        <v>2100700019</v>
      </c>
      <c r="B74" s="10" t="s">
        <v>175</v>
      </c>
      <c r="C74" s="10" t="s">
        <v>25</v>
      </c>
      <c r="D74" s="10" t="s">
        <v>26</v>
      </c>
      <c r="E74" s="11">
        <v>422320</v>
      </c>
      <c r="F74" s="12"/>
      <c r="G74" s="12"/>
      <c r="H74" s="12"/>
      <c r="I74" s="12">
        <f t="shared" si="1"/>
        <v>422320</v>
      </c>
      <c r="J74" s="12"/>
    </row>
    <row r="75" spans="1:10" s="3" customFormat="1" ht="15" customHeight="1">
      <c r="A75" s="9">
        <v>2100700019</v>
      </c>
      <c r="B75" s="10" t="s">
        <v>175</v>
      </c>
      <c r="C75" s="10" t="s">
        <v>27</v>
      </c>
      <c r="D75" s="10" t="s">
        <v>28</v>
      </c>
      <c r="E75" s="11">
        <v>6480</v>
      </c>
      <c r="F75" s="12"/>
      <c r="G75" s="12"/>
      <c r="H75" s="12"/>
      <c r="I75" s="12">
        <f t="shared" si="1"/>
        <v>6480</v>
      </c>
      <c r="J75" s="12"/>
    </row>
    <row r="76" spans="1:10" s="3" customFormat="1" ht="15" customHeight="1">
      <c r="A76" s="9">
        <v>2100700019</v>
      </c>
      <c r="B76" s="10" t="s">
        <v>175</v>
      </c>
      <c r="C76" s="10" t="s">
        <v>29</v>
      </c>
      <c r="D76" s="10" t="s">
        <v>30</v>
      </c>
      <c r="E76" s="11">
        <v>19200</v>
      </c>
      <c r="F76" s="12"/>
      <c r="G76" s="12"/>
      <c r="H76" s="12"/>
      <c r="I76" s="12">
        <f t="shared" si="1"/>
        <v>19200</v>
      </c>
      <c r="J76" s="12"/>
    </row>
    <row r="77" spans="1:10" s="3" customFormat="1" ht="15" customHeight="1">
      <c r="A77" s="9">
        <v>2100700019</v>
      </c>
      <c r="B77" s="10" t="s">
        <v>175</v>
      </c>
      <c r="C77" s="10" t="s">
        <v>31</v>
      </c>
      <c r="D77" s="10" t="s">
        <v>32</v>
      </c>
      <c r="E77" s="11">
        <v>12719</v>
      </c>
      <c r="F77" s="12"/>
      <c r="G77" s="12"/>
      <c r="H77" s="12"/>
      <c r="I77" s="12">
        <f t="shared" si="1"/>
        <v>12719</v>
      </c>
      <c r="J77" s="12"/>
    </row>
    <row r="78" spans="1:10" s="3" customFormat="1" ht="15" customHeight="1">
      <c r="A78" s="9">
        <v>2100700019</v>
      </c>
      <c r="B78" s="10" t="s">
        <v>175</v>
      </c>
      <c r="C78" s="10" t="s">
        <v>37</v>
      </c>
      <c r="D78" s="10" t="s">
        <v>38</v>
      </c>
      <c r="E78" s="11">
        <v>99000</v>
      </c>
      <c r="F78" s="12"/>
      <c r="G78" s="12"/>
      <c r="H78" s="12"/>
      <c r="I78" s="12">
        <f t="shared" si="1"/>
        <v>99000</v>
      </c>
      <c r="J78" s="12"/>
    </row>
    <row r="79" spans="1:10" s="3" customFormat="1" ht="15" customHeight="1">
      <c r="A79" s="9">
        <v>2100700019</v>
      </c>
      <c r="B79" s="10" t="s">
        <v>160</v>
      </c>
      <c r="C79" s="10" t="s">
        <v>25</v>
      </c>
      <c r="D79" s="10" t="s">
        <v>26</v>
      </c>
      <c r="E79" s="11">
        <v>123750</v>
      </c>
      <c r="F79" s="12"/>
      <c r="G79" s="12"/>
      <c r="H79" s="12"/>
      <c r="I79" s="12">
        <f t="shared" si="1"/>
        <v>123750</v>
      </c>
      <c r="J79" s="12"/>
    </row>
    <row r="80" spans="1:10" s="3" customFormat="1" ht="15" customHeight="1">
      <c r="A80" s="9">
        <v>2100700019</v>
      </c>
      <c r="B80" s="10" t="s">
        <v>112</v>
      </c>
      <c r="C80" s="10" t="s">
        <v>25</v>
      </c>
      <c r="D80" s="10" t="s">
        <v>26</v>
      </c>
      <c r="E80" s="11">
        <v>51300</v>
      </c>
      <c r="F80" s="12"/>
      <c r="G80" s="12"/>
      <c r="H80" s="12"/>
      <c r="I80" s="12">
        <f t="shared" si="1"/>
        <v>51300</v>
      </c>
      <c r="J80" s="12"/>
    </row>
    <row r="81" spans="1:10" s="3" customFormat="1" ht="15" customHeight="1">
      <c r="A81" s="9">
        <v>2100700019</v>
      </c>
      <c r="B81" s="10" t="s">
        <v>112</v>
      </c>
      <c r="C81" s="10" t="s">
        <v>27</v>
      </c>
      <c r="D81" s="10" t="s">
        <v>28</v>
      </c>
      <c r="E81" s="11">
        <v>960</v>
      </c>
      <c r="F81" s="12"/>
      <c r="G81" s="12"/>
      <c r="H81" s="12"/>
      <c r="I81" s="12">
        <f t="shared" si="1"/>
        <v>960</v>
      </c>
      <c r="J81" s="12"/>
    </row>
    <row r="82" spans="1:10" s="3" customFormat="1" ht="15" customHeight="1">
      <c r="A82" s="9">
        <v>2100700019</v>
      </c>
      <c r="B82" s="10" t="s">
        <v>112</v>
      </c>
      <c r="C82" s="10" t="s">
        <v>29</v>
      </c>
      <c r="D82" s="10" t="s">
        <v>30</v>
      </c>
      <c r="E82" s="11">
        <v>2600</v>
      </c>
      <c r="F82" s="12"/>
      <c r="G82" s="12"/>
      <c r="H82" s="12"/>
      <c r="I82" s="12">
        <f t="shared" si="1"/>
        <v>2600</v>
      </c>
      <c r="J82" s="12"/>
    </row>
    <row r="83" spans="1:10" s="3" customFormat="1" ht="15" customHeight="1">
      <c r="A83" s="9">
        <v>2100700019</v>
      </c>
      <c r="B83" s="10" t="s">
        <v>112</v>
      </c>
      <c r="C83" s="10" t="s">
        <v>31</v>
      </c>
      <c r="D83" s="10" t="s">
        <v>32</v>
      </c>
      <c r="E83" s="11">
        <v>3950</v>
      </c>
      <c r="F83" s="12"/>
      <c r="G83" s="12"/>
      <c r="H83" s="12"/>
      <c r="I83" s="12">
        <f t="shared" si="1"/>
        <v>3950</v>
      </c>
      <c r="J83" s="12"/>
    </row>
    <row r="84" spans="1:10" s="3" customFormat="1" ht="15" customHeight="1">
      <c r="A84" s="9">
        <v>2100700019</v>
      </c>
      <c r="B84" s="10" t="s">
        <v>112</v>
      </c>
      <c r="C84" s="10" t="s">
        <v>161</v>
      </c>
      <c r="D84" s="10" t="s">
        <v>162</v>
      </c>
      <c r="E84" s="11">
        <v>1123900</v>
      </c>
      <c r="F84" s="12"/>
      <c r="G84" s="12"/>
      <c r="H84" s="12"/>
      <c r="I84" s="12">
        <f t="shared" si="1"/>
        <v>1123900</v>
      </c>
      <c r="J84" s="12"/>
    </row>
    <row r="85" spans="1:10" s="3" customFormat="1" ht="15" customHeight="1">
      <c r="A85" s="9">
        <v>2100700019</v>
      </c>
      <c r="B85" s="10" t="s">
        <v>163</v>
      </c>
      <c r="C85" s="10" t="s">
        <v>25</v>
      </c>
      <c r="D85" s="10" t="s">
        <v>26</v>
      </c>
      <c r="E85" s="11">
        <v>4607370</v>
      </c>
      <c r="F85" s="12"/>
      <c r="G85" s="12"/>
      <c r="H85" s="12"/>
      <c r="I85" s="12">
        <f t="shared" si="1"/>
        <v>4607370</v>
      </c>
      <c r="J85" s="12"/>
    </row>
    <row r="86" spans="1:10" s="3" customFormat="1" ht="15" customHeight="1">
      <c r="A86" s="9">
        <v>2100700019</v>
      </c>
      <c r="B86" s="10" t="s">
        <v>163</v>
      </c>
      <c r="C86" s="10" t="s">
        <v>27</v>
      </c>
      <c r="D86" s="10" t="s">
        <v>28</v>
      </c>
      <c r="E86" s="11">
        <v>6720</v>
      </c>
      <c r="F86" s="12"/>
      <c r="G86" s="12"/>
      <c r="H86" s="12"/>
      <c r="I86" s="12">
        <f t="shared" si="1"/>
        <v>6720</v>
      </c>
      <c r="J86" s="12"/>
    </row>
    <row r="87" spans="1:10" s="3" customFormat="1" ht="15" customHeight="1">
      <c r="A87" s="9">
        <v>2100700019</v>
      </c>
      <c r="B87" s="10" t="s">
        <v>163</v>
      </c>
      <c r="C87" s="10" t="s">
        <v>29</v>
      </c>
      <c r="D87" s="10" t="s">
        <v>30</v>
      </c>
      <c r="E87" s="11">
        <v>17800</v>
      </c>
      <c r="F87" s="12"/>
      <c r="G87" s="12"/>
      <c r="H87" s="12"/>
      <c r="I87" s="12">
        <f t="shared" si="1"/>
        <v>17800</v>
      </c>
      <c r="J87" s="12"/>
    </row>
    <row r="88" spans="1:10" s="3" customFormat="1" ht="15" customHeight="1">
      <c r="A88" s="9">
        <v>2100700019</v>
      </c>
      <c r="B88" s="10" t="s">
        <v>163</v>
      </c>
      <c r="C88" s="10" t="s">
        <v>31</v>
      </c>
      <c r="D88" s="10" t="s">
        <v>32</v>
      </c>
      <c r="E88" s="11">
        <v>60372</v>
      </c>
      <c r="F88" s="12"/>
      <c r="G88" s="12"/>
      <c r="H88" s="12"/>
      <c r="I88" s="12">
        <f t="shared" si="1"/>
        <v>60372</v>
      </c>
      <c r="J88" s="12"/>
    </row>
    <row r="89" spans="1:10" s="3" customFormat="1" ht="15" customHeight="1">
      <c r="A89" s="9">
        <v>2100700019</v>
      </c>
      <c r="B89" s="10" t="s">
        <v>163</v>
      </c>
      <c r="C89" s="10" t="s">
        <v>97</v>
      </c>
      <c r="D89" s="10" t="s">
        <v>98</v>
      </c>
      <c r="E89" s="11">
        <v>0</v>
      </c>
      <c r="F89" s="12"/>
      <c r="G89" s="12"/>
      <c r="H89" s="12"/>
      <c r="I89" s="12">
        <f t="shared" si="1"/>
        <v>0</v>
      </c>
      <c r="J89" s="12"/>
    </row>
    <row r="90" spans="1:10" s="3" customFormat="1" ht="15" customHeight="1">
      <c r="A90" s="9">
        <v>2100700019</v>
      </c>
      <c r="B90" s="10" t="s">
        <v>148</v>
      </c>
      <c r="C90" s="10" t="s">
        <v>25</v>
      </c>
      <c r="D90" s="10" t="s">
        <v>26</v>
      </c>
      <c r="E90" s="11">
        <v>900400</v>
      </c>
      <c r="F90" s="12"/>
      <c r="G90" s="12"/>
      <c r="H90" s="12"/>
      <c r="I90" s="12">
        <f t="shared" si="1"/>
        <v>900400</v>
      </c>
      <c r="J90" s="12"/>
    </row>
    <row r="91" spans="1:10" s="3" customFormat="1" ht="15" customHeight="1">
      <c r="A91" s="9">
        <v>2100700019</v>
      </c>
      <c r="B91" s="10" t="s">
        <v>148</v>
      </c>
      <c r="C91" s="10" t="s">
        <v>33</v>
      </c>
      <c r="D91" s="10" t="s">
        <v>34</v>
      </c>
      <c r="E91" s="11">
        <v>22000</v>
      </c>
      <c r="F91" s="12"/>
      <c r="G91" s="12"/>
      <c r="H91" s="12"/>
      <c r="I91" s="12">
        <f t="shared" si="1"/>
        <v>22000</v>
      </c>
      <c r="J91" s="12"/>
    </row>
    <row r="92" spans="1:10" s="3" customFormat="1" ht="15" customHeight="1">
      <c r="A92" s="9">
        <v>2100700019</v>
      </c>
      <c r="B92" s="10" t="s">
        <v>148</v>
      </c>
      <c r="C92" s="10" t="s">
        <v>37</v>
      </c>
      <c r="D92" s="10" t="s">
        <v>38</v>
      </c>
      <c r="E92" s="11">
        <v>67600</v>
      </c>
      <c r="F92" s="12"/>
      <c r="G92" s="12"/>
      <c r="H92" s="12"/>
      <c r="I92" s="12">
        <f t="shared" si="1"/>
        <v>67600</v>
      </c>
      <c r="J92" s="12"/>
    </row>
    <row r="93" spans="1:10" s="3" customFormat="1" ht="15" customHeight="1">
      <c r="A93" s="9">
        <v>2100700019</v>
      </c>
      <c r="B93" s="10" t="s">
        <v>164</v>
      </c>
      <c r="C93" s="10" t="s">
        <v>25</v>
      </c>
      <c r="D93" s="10" t="s">
        <v>26</v>
      </c>
      <c r="E93" s="11">
        <v>1351884</v>
      </c>
      <c r="F93" s="12"/>
      <c r="G93" s="12"/>
      <c r="H93" s="12"/>
      <c r="I93" s="12">
        <f t="shared" si="1"/>
        <v>1351884</v>
      </c>
      <c r="J93" s="12"/>
    </row>
    <row r="94" spans="1:10" s="3" customFormat="1" ht="15" customHeight="1">
      <c r="A94" s="9">
        <v>2100700019</v>
      </c>
      <c r="B94" s="10" t="s">
        <v>164</v>
      </c>
      <c r="C94" s="10" t="s">
        <v>27</v>
      </c>
      <c r="D94" s="10" t="s">
        <v>28</v>
      </c>
      <c r="E94" s="11">
        <v>15440</v>
      </c>
      <c r="F94" s="12"/>
      <c r="G94" s="12"/>
      <c r="H94" s="12"/>
      <c r="I94" s="12">
        <f t="shared" si="1"/>
        <v>15440</v>
      </c>
      <c r="J94" s="12"/>
    </row>
    <row r="95" spans="1:10" s="3" customFormat="1" ht="15" customHeight="1">
      <c r="A95" s="9">
        <v>2100700019</v>
      </c>
      <c r="B95" s="10" t="s">
        <v>164</v>
      </c>
      <c r="C95" s="10" t="s">
        <v>29</v>
      </c>
      <c r="D95" s="10" t="s">
        <v>30</v>
      </c>
      <c r="E95" s="11">
        <v>16100</v>
      </c>
      <c r="F95" s="12"/>
      <c r="G95" s="12"/>
      <c r="H95" s="12"/>
      <c r="I95" s="12">
        <f t="shared" si="1"/>
        <v>16100</v>
      </c>
      <c r="J95" s="12"/>
    </row>
    <row r="96" spans="1:10" s="3" customFormat="1" ht="15" customHeight="1">
      <c r="A96" s="9">
        <v>2100700019</v>
      </c>
      <c r="B96" s="10" t="s">
        <v>164</v>
      </c>
      <c r="C96" s="10" t="s">
        <v>31</v>
      </c>
      <c r="D96" s="10" t="s">
        <v>32</v>
      </c>
      <c r="E96" s="11">
        <v>24785</v>
      </c>
      <c r="F96" s="12"/>
      <c r="G96" s="12"/>
      <c r="H96" s="12"/>
      <c r="I96" s="12">
        <f t="shared" si="1"/>
        <v>24785</v>
      </c>
      <c r="J96" s="12"/>
    </row>
    <row r="97" spans="1:10" s="3" customFormat="1" ht="15" customHeight="1">
      <c r="A97" s="9">
        <v>2100700019</v>
      </c>
      <c r="B97" s="10" t="s">
        <v>164</v>
      </c>
      <c r="C97" s="10" t="s">
        <v>33</v>
      </c>
      <c r="D97" s="10" t="s">
        <v>34</v>
      </c>
      <c r="E97" s="11">
        <v>20770</v>
      </c>
      <c r="F97" s="12"/>
      <c r="G97" s="12"/>
      <c r="H97" s="12"/>
      <c r="I97" s="12">
        <f t="shared" si="1"/>
        <v>20770</v>
      </c>
      <c r="J97" s="12"/>
    </row>
    <row r="98" spans="1:10" s="3" customFormat="1" ht="15" customHeight="1">
      <c r="A98" s="9">
        <v>2100700019</v>
      </c>
      <c r="B98" s="10" t="s">
        <v>164</v>
      </c>
      <c r="C98" s="10" t="s">
        <v>37</v>
      </c>
      <c r="D98" s="10" t="s">
        <v>38</v>
      </c>
      <c r="E98" s="11">
        <v>68000</v>
      </c>
      <c r="F98" s="12"/>
      <c r="G98" s="12"/>
      <c r="H98" s="12"/>
      <c r="I98" s="12">
        <f t="shared" si="1"/>
        <v>68000</v>
      </c>
      <c r="J98" s="12"/>
    </row>
    <row r="99" spans="1:10" s="3" customFormat="1" ht="15" customHeight="1">
      <c r="A99" s="9">
        <v>2100700019</v>
      </c>
      <c r="B99" s="10" t="s">
        <v>164</v>
      </c>
      <c r="C99" s="10" t="s">
        <v>97</v>
      </c>
      <c r="D99" s="10" t="s">
        <v>98</v>
      </c>
      <c r="E99" s="11">
        <v>0</v>
      </c>
      <c r="F99" s="12"/>
      <c r="G99" s="12"/>
      <c r="H99" s="12"/>
      <c r="I99" s="12">
        <f t="shared" si="1"/>
        <v>0</v>
      </c>
      <c r="J99" s="12"/>
    </row>
    <row r="100" spans="1:10" s="3" customFormat="1" ht="15" customHeight="1">
      <c r="A100" s="9">
        <v>2100700019</v>
      </c>
      <c r="B100" s="10" t="s">
        <v>165</v>
      </c>
      <c r="C100" s="10" t="s">
        <v>27</v>
      </c>
      <c r="D100" s="10" t="s">
        <v>28</v>
      </c>
      <c r="E100" s="11">
        <v>240</v>
      </c>
      <c r="F100" s="12"/>
      <c r="G100" s="12"/>
      <c r="H100" s="12"/>
      <c r="I100" s="12">
        <f t="shared" si="1"/>
        <v>240</v>
      </c>
      <c r="J100" s="12"/>
    </row>
    <row r="101" spans="1:10" s="3" customFormat="1" ht="15" customHeight="1">
      <c r="A101" s="9">
        <v>2100700019</v>
      </c>
      <c r="B101" s="10" t="s">
        <v>165</v>
      </c>
      <c r="C101" s="10" t="s">
        <v>31</v>
      </c>
      <c r="D101" s="10" t="s">
        <v>32</v>
      </c>
      <c r="E101" s="11">
        <v>1790</v>
      </c>
      <c r="F101" s="12"/>
      <c r="G101" s="12"/>
      <c r="H101" s="12"/>
      <c r="I101" s="12">
        <f t="shared" si="1"/>
        <v>1790</v>
      </c>
      <c r="J101" s="12"/>
    </row>
    <row r="102" spans="1:10" s="3" customFormat="1" ht="15" customHeight="1">
      <c r="A102" s="9">
        <v>2100700019</v>
      </c>
      <c r="B102" s="10" t="s">
        <v>166</v>
      </c>
      <c r="C102" s="10" t="s">
        <v>25</v>
      </c>
      <c r="D102" s="10" t="s">
        <v>26</v>
      </c>
      <c r="E102" s="11">
        <v>74033</v>
      </c>
      <c r="F102" s="12"/>
      <c r="G102" s="12"/>
      <c r="H102" s="12"/>
      <c r="I102" s="12">
        <f t="shared" si="1"/>
        <v>74033</v>
      </c>
      <c r="J102" s="12"/>
    </row>
    <row r="103" spans="1:10" s="3" customFormat="1" ht="15" customHeight="1">
      <c r="A103" s="9">
        <v>2100700019</v>
      </c>
      <c r="B103" s="10" t="s">
        <v>166</v>
      </c>
      <c r="C103" s="10" t="s">
        <v>27</v>
      </c>
      <c r="D103" s="10" t="s">
        <v>28</v>
      </c>
      <c r="E103" s="11">
        <v>5120</v>
      </c>
      <c r="F103" s="12"/>
      <c r="G103" s="12"/>
      <c r="H103" s="12"/>
      <c r="I103" s="12">
        <f t="shared" si="1"/>
        <v>5120</v>
      </c>
      <c r="J103" s="12"/>
    </row>
    <row r="104" spans="1:10" s="3" customFormat="1" ht="15" customHeight="1">
      <c r="A104" s="9">
        <v>2100700019</v>
      </c>
      <c r="B104" s="10" t="s">
        <v>166</v>
      </c>
      <c r="C104" s="10" t="s">
        <v>29</v>
      </c>
      <c r="D104" s="10" t="s">
        <v>30</v>
      </c>
      <c r="E104" s="11">
        <v>13300</v>
      </c>
      <c r="F104" s="12"/>
      <c r="G104" s="12"/>
      <c r="H104" s="12"/>
      <c r="I104" s="12">
        <f t="shared" si="1"/>
        <v>13300</v>
      </c>
      <c r="J104" s="12"/>
    </row>
    <row r="105" spans="1:10" s="3" customFormat="1" ht="15" customHeight="1">
      <c r="A105" s="9">
        <v>2100700019</v>
      </c>
      <c r="B105" s="10" t="s">
        <v>166</v>
      </c>
      <c r="C105" s="10" t="s">
        <v>31</v>
      </c>
      <c r="D105" s="10" t="s">
        <v>32</v>
      </c>
      <c r="E105" s="11">
        <v>9853.5</v>
      </c>
      <c r="F105" s="12"/>
      <c r="G105" s="12"/>
      <c r="H105" s="12"/>
      <c r="I105" s="12">
        <f t="shared" si="1"/>
        <v>9853.5</v>
      </c>
      <c r="J105" s="12"/>
    </row>
    <row r="106" spans="1:10" s="3" customFormat="1" ht="15" customHeight="1">
      <c r="A106" s="9">
        <v>2100700019</v>
      </c>
      <c r="B106" s="10" t="s">
        <v>166</v>
      </c>
      <c r="C106" s="10" t="s">
        <v>37</v>
      </c>
      <c r="D106" s="10" t="s">
        <v>38</v>
      </c>
      <c r="E106" s="11">
        <v>9880</v>
      </c>
      <c r="F106" s="12"/>
      <c r="G106" s="12"/>
      <c r="H106" s="12"/>
      <c r="I106" s="12">
        <f t="shared" si="1"/>
        <v>9880</v>
      </c>
      <c r="J106" s="12"/>
    </row>
    <row r="107" spans="1:10" s="54" customFormat="1" ht="15">
      <c r="A107" s="52"/>
      <c r="B107" s="52"/>
      <c r="C107" s="52"/>
      <c r="D107" s="52" t="s">
        <v>231</v>
      </c>
      <c r="E107" s="53">
        <f>SUM(E3:E106)</f>
        <v>22332038.591827862</v>
      </c>
      <c r="F107" s="53">
        <f>SUM(F3:F106)</f>
        <v>193006.90891748003</v>
      </c>
      <c r="G107" s="53">
        <f>SUM(G3:G106)</f>
        <v>1847211.259547471</v>
      </c>
      <c r="H107" s="53">
        <f>SUM(H3:H106)</f>
        <v>1992587.3425732036</v>
      </c>
      <c r="I107" s="25">
        <f t="shared" si="1"/>
        <v>26364844.102866016</v>
      </c>
      <c r="J107" s="52"/>
    </row>
    <row r="112" spans="7:10" ht="15">
      <c r="G112" s="3" t="s">
        <v>233</v>
      </c>
      <c r="H112" s="3"/>
      <c r="I112" s="72" t="s">
        <v>234</v>
      </c>
      <c r="J112" s="72"/>
    </row>
    <row r="113" spans="7:10" ht="15">
      <c r="G113" s="3" t="s">
        <v>235</v>
      </c>
      <c r="H113" s="3"/>
      <c r="I113" s="13" t="s">
        <v>236</v>
      </c>
      <c r="J113" s="3"/>
    </row>
    <row r="116" spans="7:10" ht="15">
      <c r="G116" s="3" t="s">
        <v>233</v>
      </c>
      <c r="H116" s="3"/>
      <c r="I116" s="72" t="s">
        <v>265</v>
      </c>
      <c r="J116" s="72"/>
    </row>
    <row r="117" spans="7:10" ht="15">
      <c r="G117" s="3" t="s">
        <v>235</v>
      </c>
      <c r="H117" s="3"/>
      <c r="I117" s="13" t="s">
        <v>236</v>
      </c>
      <c r="J117" s="71" t="s">
        <v>266</v>
      </c>
    </row>
  </sheetData>
  <sheetProtection/>
  <mergeCells count="2">
    <mergeCell ref="I112:J112"/>
    <mergeCell ref="I116:J116"/>
  </mergeCells>
  <printOptions/>
  <pageMargins left="0.7" right="0.25" top="0.75" bottom="0.42" header="0.3" footer="0.17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D112">
      <selection activeCell="J1" sqref="J1"/>
    </sheetView>
  </sheetViews>
  <sheetFormatPr defaultColWidth="9.140625" defaultRowHeight="15"/>
  <cols>
    <col min="1" max="1" width="11.421875" style="0" bestFit="1" customWidth="1"/>
    <col min="2" max="2" width="5.7109375" style="61" customWidth="1"/>
    <col min="4" max="4" width="33.421875" style="0" customWidth="1"/>
    <col min="5" max="5" width="11.7109375" style="0" bestFit="1" customWidth="1"/>
    <col min="7" max="8" width="10.8515625" style="0" bestFit="1" customWidth="1"/>
    <col min="9" max="9" width="11.7109375" style="0" bestFit="1" customWidth="1"/>
    <col min="10" max="10" width="13.421875" style="0" customWidth="1"/>
  </cols>
  <sheetData>
    <row r="1" spans="1:10" s="15" customFormat="1" ht="15">
      <c r="A1" s="64" t="s">
        <v>250</v>
      </c>
      <c r="B1" s="65"/>
      <c r="C1" s="64"/>
      <c r="D1" s="64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9">
        <v>2100700010</v>
      </c>
      <c r="B3" s="57" t="s">
        <v>4</v>
      </c>
      <c r="C3" s="10" t="s">
        <v>5</v>
      </c>
      <c r="D3" s="10" t="s">
        <v>6</v>
      </c>
      <c r="E3" s="11">
        <v>8420899.74452529</v>
      </c>
      <c r="F3" s="12"/>
      <c r="G3" s="12"/>
      <c r="H3" s="12"/>
      <c r="I3" s="12">
        <f>SUM(E3:H3)</f>
        <v>8420899.74452529</v>
      </c>
      <c r="J3" s="12"/>
    </row>
    <row r="4" spans="1:10" s="1" customFormat="1" ht="15" customHeight="1">
      <c r="A4" s="9">
        <v>2100700010</v>
      </c>
      <c r="B4" s="57" t="s">
        <v>4</v>
      </c>
      <c r="C4" s="10" t="s">
        <v>7</v>
      </c>
      <c r="D4" s="10" t="s">
        <v>8</v>
      </c>
      <c r="E4" s="11">
        <v>5896.2910381543925</v>
      </c>
      <c r="F4" s="12"/>
      <c r="G4" s="12"/>
      <c r="H4" s="12"/>
      <c r="I4" s="12">
        <f aca="true" t="shared" si="0" ref="I4:I67">SUM(E4:H4)</f>
        <v>5896.2910381543925</v>
      </c>
      <c r="J4" s="12"/>
    </row>
    <row r="5" spans="1:10" s="1" customFormat="1" ht="15" customHeight="1">
      <c r="A5" s="9">
        <v>2100700010</v>
      </c>
      <c r="B5" s="57" t="s">
        <v>4</v>
      </c>
      <c r="C5" s="10" t="s">
        <v>9</v>
      </c>
      <c r="D5" s="10" t="s">
        <v>10</v>
      </c>
      <c r="E5" s="11">
        <v>15396.3692635315</v>
      </c>
      <c r="F5" s="12"/>
      <c r="G5" s="12"/>
      <c r="H5" s="12"/>
      <c r="I5" s="12">
        <f t="shared" si="0"/>
        <v>15396.3692635315</v>
      </c>
      <c r="J5" s="12"/>
    </row>
    <row r="6" spans="1:10" s="1" customFormat="1" ht="15" customHeight="1">
      <c r="A6" s="9">
        <v>2100700010</v>
      </c>
      <c r="B6" s="57" t="s">
        <v>4</v>
      </c>
      <c r="C6" s="10" t="s">
        <v>11</v>
      </c>
      <c r="D6" s="10" t="s">
        <v>12</v>
      </c>
      <c r="E6" s="11">
        <v>3197079.0489441</v>
      </c>
      <c r="F6" s="12"/>
      <c r="G6" s="12"/>
      <c r="H6" s="12"/>
      <c r="I6" s="12">
        <f t="shared" si="0"/>
        <v>3197079.0489441</v>
      </c>
      <c r="J6" s="12"/>
    </row>
    <row r="7" spans="1:10" s="1" customFormat="1" ht="15" customHeight="1">
      <c r="A7" s="9">
        <v>2100700010</v>
      </c>
      <c r="B7" s="57" t="s">
        <v>4</v>
      </c>
      <c r="C7" s="10" t="s">
        <v>60</v>
      </c>
      <c r="D7" s="10" t="s">
        <v>61</v>
      </c>
      <c r="E7" s="11">
        <v>301587.1</v>
      </c>
      <c r="F7" s="12"/>
      <c r="G7" s="12"/>
      <c r="H7" s="12"/>
      <c r="I7" s="12">
        <f t="shared" si="0"/>
        <v>301587.1</v>
      </c>
      <c r="J7" s="12"/>
    </row>
    <row r="8" spans="1:10" s="1" customFormat="1" ht="15" customHeight="1">
      <c r="A8" s="9">
        <v>2100700010</v>
      </c>
      <c r="B8" s="57" t="s">
        <v>4</v>
      </c>
      <c r="C8" s="10" t="s">
        <v>13</v>
      </c>
      <c r="D8" s="10" t="s">
        <v>14</v>
      </c>
      <c r="E8" s="12"/>
      <c r="F8" s="12"/>
      <c r="G8" s="11">
        <v>165397.491393079</v>
      </c>
      <c r="H8" s="12"/>
      <c r="I8" s="12">
        <f t="shared" si="0"/>
        <v>165397.491393079</v>
      </c>
      <c r="J8" s="12"/>
    </row>
    <row r="9" spans="1:10" s="1" customFormat="1" ht="15" customHeight="1">
      <c r="A9" s="9">
        <v>2100700010</v>
      </c>
      <c r="B9" s="57" t="s">
        <v>4</v>
      </c>
      <c r="C9" s="10" t="s">
        <v>15</v>
      </c>
      <c r="D9" s="10" t="s">
        <v>16</v>
      </c>
      <c r="E9" s="12"/>
      <c r="F9" s="12"/>
      <c r="G9" s="11">
        <v>248096.23680567878</v>
      </c>
      <c r="H9" s="12"/>
      <c r="I9" s="12">
        <f t="shared" si="0"/>
        <v>248096.23680567878</v>
      </c>
      <c r="J9" s="12"/>
    </row>
    <row r="10" spans="1:10" s="1" customFormat="1" ht="15" customHeight="1">
      <c r="A10" s="9">
        <v>2100700010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43788.170221827866</v>
      </c>
      <c r="H10" s="12"/>
      <c r="I10" s="12">
        <f t="shared" si="0"/>
        <v>43788.170221827866</v>
      </c>
      <c r="J10" s="12"/>
    </row>
    <row r="11" spans="1:10" s="1" customFormat="1" ht="15" customHeight="1">
      <c r="A11" s="9">
        <v>2100700010</v>
      </c>
      <c r="B11" s="57" t="s">
        <v>4</v>
      </c>
      <c r="C11" s="10" t="s">
        <v>62</v>
      </c>
      <c r="D11" s="10" t="s">
        <v>63</v>
      </c>
      <c r="E11" s="11">
        <v>12464.52</v>
      </c>
      <c r="F11" s="12"/>
      <c r="G11" s="12"/>
      <c r="H11" s="12"/>
      <c r="I11" s="12">
        <f t="shared" si="0"/>
        <v>12464.52</v>
      </c>
      <c r="J11" s="12"/>
    </row>
    <row r="12" spans="1:10" s="1" customFormat="1" ht="15" customHeight="1">
      <c r="A12" s="9">
        <v>2100700010</v>
      </c>
      <c r="B12" s="57" t="s">
        <v>4</v>
      </c>
      <c r="C12" s="10" t="s">
        <v>19</v>
      </c>
      <c r="D12" s="10" t="s">
        <v>20</v>
      </c>
      <c r="E12" s="11">
        <v>72000</v>
      </c>
      <c r="F12" s="12"/>
      <c r="G12" s="12"/>
      <c r="H12" s="12"/>
      <c r="I12" s="12">
        <f t="shared" si="0"/>
        <v>72000</v>
      </c>
      <c r="J12" s="12"/>
    </row>
    <row r="13" spans="1:10" s="1" customFormat="1" ht="15" customHeight="1">
      <c r="A13" s="9">
        <v>2100700010</v>
      </c>
      <c r="B13" s="57" t="s">
        <v>4</v>
      </c>
      <c r="C13" s="10" t="s">
        <v>21</v>
      </c>
      <c r="D13" s="10" t="s">
        <v>22</v>
      </c>
      <c r="E13" s="11">
        <v>33732.03194321207</v>
      </c>
      <c r="F13" s="12"/>
      <c r="G13" s="12"/>
      <c r="H13" s="12"/>
      <c r="I13" s="12">
        <f t="shared" si="0"/>
        <v>33732.03194321207</v>
      </c>
      <c r="J13" s="12"/>
    </row>
    <row r="14" spans="1:10" s="1" customFormat="1" ht="15" customHeight="1">
      <c r="A14" s="9">
        <v>2100700010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135152.75</v>
      </c>
      <c r="H14" s="12"/>
      <c r="I14" s="12">
        <f t="shared" si="0"/>
        <v>135152.75</v>
      </c>
      <c r="J14" s="12"/>
    </row>
    <row r="15" spans="1:10" s="1" customFormat="1" ht="15" customHeight="1">
      <c r="A15" s="9">
        <v>2100700010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734062.2397515523</v>
      </c>
      <c r="H15" s="12"/>
      <c r="I15" s="12">
        <f t="shared" si="0"/>
        <v>734062.2397515523</v>
      </c>
      <c r="J15" s="12"/>
    </row>
    <row r="16" spans="1:10" s="1" customFormat="1" ht="15" customHeight="1">
      <c r="A16" s="9">
        <v>2100700010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410741.9417213847</v>
      </c>
      <c r="H16" s="12"/>
      <c r="I16" s="12">
        <f t="shared" si="0"/>
        <v>410741.9417213847</v>
      </c>
      <c r="J16" s="12"/>
    </row>
    <row r="17" spans="1:10" s="1" customFormat="1" ht="15" customHeight="1">
      <c r="A17" s="9">
        <v>2100700010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13409.050576752441</v>
      </c>
      <c r="H17" s="12"/>
      <c r="I17" s="12">
        <f t="shared" si="0"/>
        <v>13409.050576752441</v>
      </c>
      <c r="J17" s="12"/>
    </row>
    <row r="18" spans="1:10" s="1" customFormat="1" ht="15" customHeight="1">
      <c r="A18" s="9">
        <v>2100700010</v>
      </c>
      <c r="B18" s="57" t="s">
        <v>4</v>
      </c>
      <c r="C18" s="10" t="s">
        <v>25</v>
      </c>
      <c r="D18" s="10" t="s">
        <v>26</v>
      </c>
      <c r="E18" s="11">
        <v>214374.2852173913</v>
      </c>
      <c r="F18" s="12"/>
      <c r="G18" s="12"/>
      <c r="H18" s="12"/>
      <c r="I18" s="12">
        <f t="shared" si="0"/>
        <v>214374.2852173913</v>
      </c>
      <c r="J18" s="12"/>
    </row>
    <row r="19" spans="1:10" s="1" customFormat="1" ht="15" customHeight="1">
      <c r="A19" s="9">
        <v>2100700010</v>
      </c>
      <c r="B19" s="57" t="s">
        <v>4</v>
      </c>
      <c r="C19" s="10" t="s">
        <v>27</v>
      </c>
      <c r="D19" s="10" t="s">
        <v>28</v>
      </c>
      <c r="E19" s="11">
        <v>113082.23602484472</v>
      </c>
      <c r="F19" s="11">
        <v>545.1641526175688</v>
      </c>
      <c r="G19" s="12"/>
      <c r="H19" s="12"/>
      <c r="I19" s="12">
        <f t="shared" si="0"/>
        <v>113627.40017746229</v>
      </c>
      <c r="J19" s="12"/>
    </row>
    <row r="20" spans="1:10" s="1" customFormat="1" ht="15" customHeight="1">
      <c r="A20" s="9">
        <v>2100700010</v>
      </c>
      <c r="B20" s="57" t="s">
        <v>4</v>
      </c>
      <c r="C20" s="10" t="s">
        <v>29</v>
      </c>
      <c r="D20" s="10" t="s">
        <v>30</v>
      </c>
      <c r="E20" s="11">
        <v>136171.85004436556</v>
      </c>
      <c r="F20" s="12"/>
      <c r="G20" s="12"/>
      <c r="H20" s="12"/>
      <c r="I20" s="12">
        <f t="shared" si="0"/>
        <v>136171.85004436556</v>
      </c>
      <c r="J20" s="12"/>
    </row>
    <row r="21" spans="1:10" s="1" customFormat="1" ht="15" customHeight="1">
      <c r="A21" s="9">
        <v>2100700010</v>
      </c>
      <c r="B21" s="57" t="s">
        <v>4</v>
      </c>
      <c r="C21" s="10" t="s">
        <v>31</v>
      </c>
      <c r="D21" s="10" t="s">
        <v>32</v>
      </c>
      <c r="E21" s="11">
        <v>215321.28571428568</v>
      </c>
      <c r="F21" s="12"/>
      <c r="G21" s="12"/>
      <c r="H21" s="12"/>
      <c r="I21" s="12">
        <f t="shared" si="0"/>
        <v>215321.28571428568</v>
      </c>
      <c r="J21" s="12"/>
    </row>
    <row r="22" spans="1:10" s="1" customFormat="1" ht="15" customHeight="1">
      <c r="A22" s="9">
        <v>2100700010</v>
      </c>
      <c r="B22" s="57" t="s">
        <v>4</v>
      </c>
      <c r="C22" s="10" t="s">
        <v>33</v>
      </c>
      <c r="D22" s="10" t="s">
        <v>34</v>
      </c>
      <c r="E22" s="11">
        <v>175134.28</v>
      </c>
      <c r="F22" s="11">
        <v>461.6475598935226</v>
      </c>
      <c r="G22" s="12"/>
      <c r="H22" s="12"/>
      <c r="I22" s="12">
        <f t="shared" si="0"/>
        <v>175595.92755989352</v>
      </c>
      <c r="J22" s="12"/>
    </row>
    <row r="23" spans="1:10" s="1" customFormat="1" ht="15" customHeight="1">
      <c r="A23" s="9">
        <v>2100700010</v>
      </c>
      <c r="B23" s="57" t="s">
        <v>4</v>
      </c>
      <c r="C23" s="10" t="s">
        <v>35</v>
      </c>
      <c r="D23" s="10" t="s">
        <v>36</v>
      </c>
      <c r="E23" s="11">
        <v>73283.86</v>
      </c>
      <c r="F23" s="12"/>
      <c r="G23" s="12"/>
      <c r="H23" s="12"/>
      <c r="I23" s="12">
        <f t="shared" si="0"/>
        <v>73283.86</v>
      </c>
      <c r="J23" s="12"/>
    </row>
    <row r="24" spans="1:10" s="1" customFormat="1" ht="15" customHeight="1">
      <c r="A24" s="9">
        <v>2100700010</v>
      </c>
      <c r="B24" s="57" t="s">
        <v>4</v>
      </c>
      <c r="C24" s="10" t="s">
        <v>81</v>
      </c>
      <c r="D24" s="10" t="s">
        <v>82</v>
      </c>
      <c r="E24" s="11">
        <v>4700</v>
      </c>
      <c r="F24" s="12"/>
      <c r="G24" s="12"/>
      <c r="H24" s="12"/>
      <c r="I24" s="12">
        <f t="shared" si="0"/>
        <v>4700</v>
      </c>
      <c r="J24" s="12"/>
    </row>
    <row r="25" spans="1:10" s="1" customFormat="1" ht="15" customHeight="1">
      <c r="A25" s="9">
        <v>2100700010</v>
      </c>
      <c r="B25" s="57" t="s">
        <v>4</v>
      </c>
      <c r="C25" s="10" t="s">
        <v>37</v>
      </c>
      <c r="D25" s="10" t="s">
        <v>38</v>
      </c>
      <c r="E25" s="11">
        <v>571737.9</v>
      </c>
      <c r="F25" s="11">
        <v>224.31233362910382</v>
      </c>
      <c r="G25" s="12"/>
      <c r="H25" s="12"/>
      <c r="I25" s="12">
        <f t="shared" si="0"/>
        <v>571962.2123336291</v>
      </c>
      <c r="J25" s="12"/>
    </row>
    <row r="26" spans="1:10" s="1" customFormat="1" ht="15" customHeight="1">
      <c r="A26" s="9">
        <v>2100700010</v>
      </c>
      <c r="B26" s="57" t="s">
        <v>4</v>
      </c>
      <c r="C26" s="10" t="s">
        <v>76</v>
      </c>
      <c r="D26" s="10" t="s">
        <v>77</v>
      </c>
      <c r="E26" s="11">
        <v>128933.30999999998</v>
      </c>
      <c r="F26" s="12"/>
      <c r="G26" s="12"/>
      <c r="H26" s="12"/>
      <c r="I26" s="12">
        <f t="shared" si="0"/>
        <v>128933.30999999998</v>
      </c>
      <c r="J26" s="12"/>
    </row>
    <row r="27" spans="1:10" s="1" customFormat="1" ht="15" customHeight="1">
      <c r="A27" s="9">
        <v>2100700010</v>
      </c>
      <c r="B27" s="57" t="s">
        <v>4</v>
      </c>
      <c r="C27" s="10" t="s">
        <v>135</v>
      </c>
      <c r="D27" s="10" t="s">
        <v>136</v>
      </c>
      <c r="E27" s="11">
        <v>10816.87</v>
      </c>
      <c r="F27" s="11">
        <v>403.39</v>
      </c>
      <c r="G27" s="12"/>
      <c r="H27" s="12"/>
      <c r="I27" s="12">
        <f t="shared" si="0"/>
        <v>11220.26</v>
      </c>
      <c r="J27" s="12"/>
    </row>
    <row r="28" spans="1:10" s="1" customFormat="1" ht="15" customHeight="1">
      <c r="A28" s="9">
        <v>2100700010</v>
      </c>
      <c r="B28" s="57" t="s">
        <v>4</v>
      </c>
      <c r="C28" s="10" t="s">
        <v>39</v>
      </c>
      <c r="D28" s="10" t="s">
        <v>40</v>
      </c>
      <c r="E28" s="11">
        <v>120502.45708074533</v>
      </c>
      <c r="F28" s="11">
        <v>197.84000000000015</v>
      </c>
      <c r="G28" s="12"/>
      <c r="H28" s="12"/>
      <c r="I28" s="12">
        <f t="shared" si="0"/>
        <v>120700.29708074532</v>
      </c>
      <c r="J28" s="12"/>
    </row>
    <row r="29" spans="1:10" s="1" customFormat="1" ht="15" customHeight="1">
      <c r="A29" s="9">
        <v>2100700010</v>
      </c>
      <c r="B29" s="57" t="s">
        <v>4</v>
      </c>
      <c r="C29" s="10" t="s">
        <v>41</v>
      </c>
      <c r="D29" s="10" t="s">
        <v>42</v>
      </c>
      <c r="E29" s="11">
        <v>178.10058562555454</v>
      </c>
      <c r="F29" s="12"/>
      <c r="G29" s="12"/>
      <c r="H29" s="12"/>
      <c r="I29" s="12">
        <f t="shared" si="0"/>
        <v>178.10058562555454</v>
      </c>
      <c r="J29" s="12"/>
    </row>
    <row r="30" spans="1:10" s="1" customFormat="1" ht="15" customHeight="1">
      <c r="A30" s="9">
        <v>2100700010</v>
      </c>
      <c r="B30" s="57" t="s">
        <v>4</v>
      </c>
      <c r="C30" s="10" t="s">
        <v>71</v>
      </c>
      <c r="D30" s="10" t="s">
        <v>72</v>
      </c>
      <c r="E30" s="11">
        <v>8887</v>
      </c>
      <c r="F30" s="12"/>
      <c r="G30" s="12"/>
      <c r="H30" s="12"/>
      <c r="I30" s="12">
        <f t="shared" si="0"/>
        <v>8887</v>
      </c>
      <c r="J30" s="12"/>
    </row>
    <row r="31" spans="1:10" s="1" customFormat="1" ht="15" customHeight="1">
      <c r="A31" s="9">
        <v>2100700010</v>
      </c>
      <c r="B31" s="57" t="s">
        <v>4</v>
      </c>
      <c r="C31" s="10" t="s">
        <v>95</v>
      </c>
      <c r="D31" s="10" t="s">
        <v>96</v>
      </c>
      <c r="E31" s="11">
        <v>9182.35</v>
      </c>
      <c r="F31" s="12"/>
      <c r="G31" s="12"/>
      <c r="H31" s="12"/>
      <c r="I31" s="12">
        <f t="shared" si="0"/>
        <v>9182.35</v>
      </c>
      <c r="J31" s="12"/>
    </row>
    <row r="32" spans="1:10" s="1" customFormat="1" ht="15" customHeight="1">
      <c r="A32" s="9">
        <v>2100700010</v>
      </c>
      <c r="B32" s="57" t="s">
        <v>4</v>
      </c>
      <c r="C32" s="10" t="s">
        <v>85</v>
      </c>
      <c r="D32" s="10" t="s">
        <v>86</v>
      </c>
      <c r="E32" s="11">
        <v>31725</v>
      </c>
      <c r="F32" s="12"/>
      <c r="G32" s="12"/>
      <c r="H32" s="12"/>
      <c r="I32" s="12">
        <f t="shared" si="0"/>
        <v>31725</v>
      </c>
      <c r="J32" s="12"/>
    </row>
    <row r="33" spans="1:10" s="1" customFormat="1" ht="15" customHeight="1">
      <c r="A33" s="9">
        <v>2100700010</v>
      </c>
      <c r="B33" s="57" t="s">
        <v>4</v>
      </c>
      <c r="C33" s="10" t="s">
        <v>43</v>
      </c>
      <c r="D33" s="10" t="s">
        <v>44</v>
      </c>
      <c r="E33" s="11">
        <v>152020</v>
      </c>
      <c r="F33" s="12"/>
      <c r="G33" s="12"/>
      <c r="H33" s="12"/>
      <c r="I33" s="12">
        <f t="shared" si="0"/>
        <v>152020</v>
      </c>
      <c r="J33" s="12"/>
    </row>
    <row r="34" spans="1:10" s="1" customFormat="1" ht="15" customHeight="1">
      <c r="A34" s="9">
        <v>2100700010</v>
      </c>
      <c r="B34" s="57" t="s">
        <v>4</v>
      </c>
      <c r="C34" s="10" t="s">
        <v>45</v>
      </c>
      <c r="D34" s="10" t="s">
        <v>46</v>
      </c>
      <c r="E34" s="11">
        <v>371.4952972493345</v>
      </c>
      <c r="F34" s="12"/>
      <c r="G34" s="12"/>
      <c r="H34" s="12"/>
      <c r="I34" s="12">
        <f t="shared" si="0"/>
        <v>371.4952972493345</v>
      </c>
      <c r="J34" s="12"/>
    </row>
    <row r="35" spans="1:10" s="1" customFormat="1" ht="15" customHeight="1">
      <c r="A35" s="9">
        <v>2100700010</v>
      </c>
      <c r="B35" s="57" t="s">
        <v>4</v>
      </c>
      <c r="C35" s="10" t="s">
        <v>47</v>
      </c>
      <c r="D35" s="10" t="s">
        <v>48</v>
      </c>
      <c r="E35" s="11">
        <v>85181.89884649513</v>
      </c>
      <c r="F35" s="12"/>
      <c r="G35" s="12"/>
      <c r="H35" s="12"/>
      <c r="I35" s="12">
        <f t="shared" si="0"/>
        <v>85181.89884649513</v>
      </c>
      <c r="J35" s="12"/>
    </row>
    <row r="36" spans="1:10" s="1" customFormat="1" ht="15" customHeight="1">
      <c r="A36" s="9">
        <v>2100700010</v>
      </c>
      <c r="B36" s="57" t="s">
        <v>4</v>
      </c>
      <c r="C36" s="10" t="s">
        <v>49</v>
      </c>
      <c r="D36" s="10" t="s">
        <v>50</v>
      </c>
      <c r="E36" s="12"/>
      <c r="F36" s="11">
        <v>13050.775510204081</v>
      </c>
      <c r="G36" s="12"/>
      <c r="H36" s="12"/>
      <c r="I36" s="12">
        <f t="shared" si="0"/>
        <v>13050.775510204081</v>
      </c>
      <c r="J36" s="12"/>
    </row>
    <row r="37" spans="1:10" s="1" customFormat="1" ht="15" customHeight="1">
      <c r="A37" s="9">
        <v>2100700010</v>
      </c>
      <c r="B37" s="57" t="s">
        <v>4</v>
      </c>
      <c r="C37" s="10" t="s">
        <v>167</v>
      </c>
      <c r="D37" s="10" t="s">
        <v>168</v>
      </c>
      <c r="E37" s="12"/>
      <c r="F37" s="12"/>
      <c r="G37" s="12"/>
      <c r="H37" s="11">
        <v>45056.8</v>
      </c>
      <c r="I37" s="12">
        <f t="shared" si="0"/>
        <v>45056.8</v>
      </c>
      <c r="J37" s="12"/>
    </row>
    <row r="38" spans="1:10" s="1" customFormat="1" ht="15" customHeight="1">
      <c r="A38" s="9">
        <v>2100700010</v>
      </c>
      <c r="B38" s="57" t="s">
        <v>4</v>
      </c>
      <c r="C38" s="10" t="s">
        <v>137</v>
      </c>
      <c r="D38" s="10" t="s">
        <v>138</v>
      </c>
      <c r="E38" s="12"/>
      <c r="F38" s="12"/>
      <c r="G38" s="12"/>
      <c r="H38" s="11">
        <v>207751.93999999983</v>
      </c>
      <c r="I38" s="12">
        <f t="shared" si="0"/>
        <v>207751.93999999983</v>
      </c>
      <c r="J38" s="12"/>
    </row>
    <row r="39" spans="1:10" s="1" customFormat="1" ht="15" customHeight="1">
      <c r="A39" s="9">
        <v>2100700010</v>
      </c>
      <c r="B39" s="57" t="s">
        <v>4</v>
      </c>
      <c r="C39" s="10" t="s">
        <v>173</v>
      </c>
      <c r="D39" s="10" t="s">
        <v>174</v>
      </c>
      <c r="E39" s="12"/>
      <c r="F39" s="12"/>
      <c r="G39" s="12"/>
      <c r="H39" s="11">
        <v>5775.119999999999</v>
      </c>
      <c r="I39" s="12">
        <f t="shared" si="0"/>
        <v>5775.119999999999</v>
      </c>
      <c r="J39" s="12"/>
    </row>
    <row r="40" spans="1:10" s="1" customFormat="1" ht="15" customHeight="1">
      <c r="A40" s="9">
        <v>2100700010</v>
      </c>
      <c r="B40" s="57" t="s">
        <v>4</v>
      </c>
      <c r="C40" s="10" t="s">
        <v>153</v>
      </c>
      <c r="D40" s="10" t="s">
        <v>154</v>
      </c>
      <c r="E40" s="12"/>
      <c r="F40" s="12"/>
      <c r="G40" s="12"/>
      <c r="H40" s="11">
        <v>141849.2000000001</v>
      </c>
      <c r="I40" s="12">
        <f t="shared" si="0"/>
        <v>141849.2000000001</v>
      </c>
      <c r="J40" s="12"/>
    </row>
    <row r="41" spans="1:10" s="1" customFormat="1" ht="15" customHeight="1">
      <c r="A41" s="9">
        <v>2100700010</v>
      </c>
      <c r="B41" s="57" t="s">
        <v>4</v>
      </c>
      <c r="C41" s="10" t="s">
        <v>51</v>
      </c>
      <c r="D41" s="10" t="s">
        <v>52</v>
      </c>
      <c r="E41" s="12"/>
      <c r="F41" s="12"/>
      <c r="G41" s="12"/>
      <c r="H41" s="11">
        <v>74074.360780834</v>
      </c>
      <c r="I41" s="12">
        <f t="shared" si="0"/>
        <v>74074.360780834</v>
      </c>
      <c r="J41" s="12"/>
    </row>
    <row r="42" spans="1:10" s="1" customFormat="1" ht="15" customHeight="1">
      <c r="A42" s="9">
        <v>2100700010</v>
      </c>
      <c r="B42" s="57" t="s">
        <v>4</v>
      </c>
      <c r="C42" s="10" t="s">
        <v>53</v>
      </c>
      <c r="D42" s="10" t="s">
        <v>54</v>
      </c>
      <c r="E42" s="12"/>
      <c r="F42" s="12"/>
      <c r="G42" s="12"/>
      <c r="H42" s="11">
        <v>334533.37716060336</v>
      </c>
      <c r="I42" s="12">
        <f t="shared" si="0"/>
        <v>334533.37716060336</v>
      </c>
      <c r="J42" s="12"/>
    </row>
    <row r="43" spans="1:10" s="1" customFormat="1" ht="15" customHeight="1">
      <c r="A43" s="9">
        <v>2100700010</v>
      </c>
      <c r="B43" s="57" t="s">
        <v>4</v>
      </c>
      <c r="C43" s="10" t="s">
        <v>87</v>
      </c>
      <c r="D43" s="10" t="s">
        <v>88</v>
      </c>
      <c r="E43" s="12"/>
      <c r="F43" s="12"/>
      <c r="G43" s="12"/>
      <c r="H43" s="11">
        <v>1196859.2599999993</v>
      </c>
      <c r="I43" s="12">
        <f t="shared" si="0"/>
        <v>1196859.2599999993</v>
      </c>
      <c r="J43" s="12"/>
    </row>
    <row r="44" spans="1:10" s="1" customFormat="1" ht="15" customHeight="1">
      <c r="A44" s="9">
        <v>2100700010</v>
      </c>
      <c r="B44" s="57" t="s">
        <v>4</v>
      </c>
      <c r="C44" s="10" t="s">
        <v>78</v>
      </c>
      <c r="D44" s="10" t="s">
        <v>79</v>
      </c>
      <c r="E44" s="12"/>
      <c r="F44" s="12"/>
      <c r="G44" s="12"/>
      <c r="H44" s="11">
        <v>46694.00000000001</v>
      </c>
      <c r="I44" s="12">
        <f t="shared" si="0"/>
        <v>46694.00000000001</v>
      </c>
      <c r="J44" s="12"/>
    </row>
    <row r="45" spans="1:10" s="1" customFormat="1" ht="15" customHeight="1">
      <c r="A45" s="9">
        <v>2100700010</v>
      </c>
      <c r="B45" s="57" t="s">
        <v>4</v>
      </c>
      <c r="C45" s="10" t="s">
        <v>139</v>
      </c>
      <c r="D45" s="10" t="s">
        <v>140</v>
      </c>
      <c r="E45" s="12"/>
      <c r="F45" s="12"/>
      <c r="G45" s="12"/>
      <c r="H45" s="11">
        <v>110827.77000000002</v>
      </c>
      <c r="I45" s="12">
        <f t="shared" si="0"/>
        <v>110827.77000000002</v>
      </c>
      <c r="J45" s="12"/>
    </row>
    <row r="46" spans="1:10" s="1" customFormat="1" ht="15" customHeight="1">
      <c r="A46" s="9">
        <v>2100700010</v>
      </c>
      <c r="B46" s="57" t="s">
        <v>4</v>
      </c>
      <c r="C46" s="10" t="s">
        <v>55</v>
      </c>
      <c r="D46" s="10" t="s">
        <v>56</v>
      </c>
      <c r="E46" s="12"/>
      <c r="F46" s="12"/>
      <c r="G46" s="12"/>
      <c r="H46" s="11">
        <v>16186.14212954747</v>
      </c>
      <c r="I46" s="12">
        <f t="shared" si="0"/>
        <v>16186.14212954747</v>
      </c>
      <c r="J46" s="12"/>
    </row>
    <row r="47" spans="1:10" s="1" customFormat="1" ht="15" customHeight="1">
      <c r="A47" s="9">
        <v>2100700010</v>
      </c>
      <c r="B47" s="57" t="s">
        <v>4</v>
      </c>
      <c r="C47" s="10" t="s">
        <v>141</v>
      </c>
      <c r="D47" s="10" t="s">
        <v>142</v>
      </c>
      <c r="E47" s="12"/>
      <c r="F47" s="12"/>
      <c r="G47" s="12"/>
      <c r="H47" s="11">
        <v>13333.33</v>
      </c>
      <c r="I47" s="12">
        <f t="shared" si="0"/>
        <v>13333.33</v>
      </c>
      <c r="J47" s="12"/>
    </row>
    <row r="48" spans="1:10" s="1" customFormat="1" ht="15" customHeight="1">
      <c r="A48" s="9">
        <v>2100700010</v>
      </c>
      <c r="B48" s="57" t="s">
        <v>4</v>
      </c>
      <c r="C48" s="10" t="s">
        <v>57</v>
      </c>
      <c r="D48" s="10" t="s">
        <v>58</v>
      </c>
      <c r="E48" s="11">
        <v>9413.025732031943</v>
      </c>
      <c r="F48" s="12"/>
      <c r="G48" s="12"/>
      <c r="H48" s="12"/>
      <c r="I48" s="12">
        <f t="shared" si="0"/>
        <v>9413.025732031943</v>
      </c>
      <c r="J48" s="12"/>
    </row>
    <row r="49" spans="1:10" s="1" customFormat="1" ht="15" customHeight="1">
      <c r="A49" s="9">
        <v>2100700010</v>
      </c>
      <c r="B49" s="57" t="s">
        <v>108</v>
      </c>
      <c r="C49" s="10" t="s">
        <v>27</v>
      </c>
      <c r="D49" s="10" t="s">
        <v>28</v>
      </c>
      <c r="E49" s="11">
        <v>2480</v>
      </c>
      <c r="F49" s="12"/>
      <c r="G49" s="12"/>
      <c r="H49" s="12"/>
      <c r="I49" s="12">
        <f t="shared" si="0"/>
        <v>2480</v>
      </c>
      <c r="J49" s="12"/>
    </row>
    <row r="50" spans="1:10" s="1" customFormat="1" ht="15" customHeight="1">
      <c r="A50" s="9">
        <v>2100700010</v>
      </c>
      <c r="B50" s="57" t="s">
        <v>108</v>
      </c>
      <c r="C50" s="10" t="s">
        <v>29</v>
      </c>
      <c r="D50" s="10" t="s">
        <v>30</v>
      </c>
      <c r="E50" s="11">
        <v>5800</v>
      </c>
      <c r="F50" s="12"/>
      <c r="G50" s="12"/>
      <c r="H50" s="12"/>
      <c r="I50" s="12">
        <f t="shared" si="0"/>
        <v>5800</v>
      </c>
      <c r="J50" s="12"/>
    </row>
    <row r="51" spans="1:10" s="1" customFormat="1" ht="15" customHeight="1">
      <c r="A51" s="9">
        <v>2100700010</v>
      </c>
      <c r="B51" s="57" t="s">
        <v>108</v>
      </c>
      <c r="C51" s="10" t="s">
        <v>31</v>
      </c>
      <c r="D51" s="10" t="s">
        <v>32</v>
      </c>
      <c r="E51" s="11">
        <v>2620</v>
      </c>
      <c r="F51" s="12"/>
      <c r="G51" s="12"/>
      <c r="H51" s="12"/>
      <c r="I51" s="12">
        <f t="shared" si="0"/>
        <v>2620</v>
      </c>
      <c r="J51" s="12"/>
    </row>
    <row r="52" spans="1:10" s="1" customFormat="1" ht="15" customHeight="1">
      <c r="A52" s="9">
        <v>2100700010</v>
      </c>
      <c r="B52" s="57" t="s">
        <v>108</v>
      </c>
      <c r="C52" s="10" t="s">
        <v>33</v>
      </c>
      <c r="D52" s="10" t="s">
        <v>34</v>
      </c>
      <c r="E52" s="11">
        <v>450</v>
      </c>
      <c r="F52" s="12"/>
      <c r="G52" s="12"/>
      <c r="H52" s="12"/>
      <c r="I52" s="12">
        <f t="shared" si="0"/>
        <v>450</v>
      </c>
      <c r="J52" s="12"/>
    </row>
    <row r="53" spans="1:10" s="1" customFormat="1" ht="15" customHeight="1">
      <c r="A53" s="9">
        <v>2100700010</v>
      </c>
      <c r="B53" s="57" t="s">
        <v>108</v>
      </c>
      <c r="C53" s="10" t="s">
        <v>37</v>
      </c>
      <c r="D53" s="10" t="s">
        <v>38</v>
      </c>
      <c r="E53" s="11">
        <v>6640</v>
      </c>
      <c r="F53" s="12"/>
      <c r="G53" s="12"/>
      <c r="H53" s="12"/>
      <c r="I53" s="12">
        <f t="shared" si="0"/>
        <v>6640</v>
      </c>
      <c r="J53" s="12"/>
    </row>
    <row r="54" spans="1:10" s="1" customFormat="1" ht="15" customHeight="1">
      <c r="A54" s="9">
        <v>2100700010</v>
      </c>
      <c r="B54" s="57" t="s">
        <v>105</v>
      </c>
      <c r="C54" s="10" t="s">
        <v>27</v>
      </c>
      <c r="D54" s="10" t="s">
        <v>28</v>
      </c>
      <c r="E54" s="11">
        <v>5040</v>
      </c>
      <c r="F54" s="12"/>
      <c r="G54" s="12"/>
      <c r="H54" s="12"/>
      <c r="I54" s="12">
        <f t="shared" si="0"/>
        <v>5040</v>
      </c>
      <c r="J54" s="12"/>
    </row>
    <row r="55" spans="1:10" s="1" customFormat="1" ht="15" customHeight="1">
      <c r="A55" s="9">
        <v>2100700010</v>
      </c>
      <c r="B55" s="57" t="s">
        <v>105</v>
      </c>
      <c r="C55" s="10" t="s">
        <v>29</v>
      </c>
      <c r="D55" s="10" t="s">
        <v>30</v>
      </c>
      <c r="E55" s="11">
        <v>4000</v>
      </c>
      <c r="F55" s="12"/>
      <c r="G55" s="12"/>
      <c r="H55" s="12"/>
      <c r="I55" s="12">
        <f t="shared" si="0"/>
        <v>4000</v>
      </c>
      <c r="J55" s="12"/>
    </row>
    <row r="56" spans="1:10" s="1" customFormat="1" ht="15" customHeight="1">
      <c r="A56" s="9">
        <v>2100700010</v>
      </c>
      <c r="B56" s="57" t="s">
        <v>105</v>
      </c>
      <c r="C56" s="10" t="s">
        <v>31</v>
      </c>
      <c r="D56" s="10" t="s">
        <v>32</v>
      </c>
      <c r="E56" s="11">
        <v>10350</v>
      </c>
      <c r="F56" s="12"/>
      <c r="G56" s="12"/>
      <c r="H56" s="12"/>
      <c r="I56" s="12">
        <f t="shared" si="0"/>
        <v>10350</v>
      </c>
      <c r="J56" s="12"/>
    </row>
    <row r="57" spans="1:10" s="1" customFormat="1" ht="15" customHeight="1">
      <c r="A57" s="9">
        <v>2100700010</v>
      </c>
      <c r="B57" s="57" t="s">
        <v>105</v>
      </c>
      <c r="C57" s="10" t="s">
        <v>33</v>
      </c>
      <c r="D57" s="10" t="s">
        <v>34</v>
      </c>
      <c r="E57" s="11">
        <v>30610</v>
      </c>
      <c r="F57" s="12"/>
      <c r="G57" s="12"/>
      <c r="H57" s="12"/>
      <c r="I57" s="12">
        <f t="shared" si="0"/>
        <v>30610</v>
      </c>
      <c r="J57" s="12"/>
    </row>
    <row r="58" spans="1:10" s="1" customFormat="1" ht="15" customHeight="1">
      <c r="A58" s="9">
        <v>2100700010</v>
      </c>
      <c r="B58" s="57" t="s">
        <v>119</v>
      </c>
      <c r="C58" s="10" t="s">
        <v>25</v>
      </c>
      <c r="D58" s="10" t="s">
        <v>26</v>
      </c>
      <c r="E58" s="11">
        <v>48102</v>
      </c>
      <c r="F58" s="12"/>
      <c r="G58" s="12"/>
      <c r="H58" s="12"/>
      <c r="I58" s="12">
        <f t="shared" si="0"/>
        <v>48102</v>
      </c>
      <c r="J58" s="12"/>
    </row>
    <row r="59" spans="1:10" s="1" customFormat="1" ht="15" customHeight="1">
      <c r="A59" s="9">
        <v>2100700010</v>
      </c>
      <c r="B59" s="57" t="s">
        <v>119</v>
      </c>
      <c r="C59" s="10" t="s">
        <v>27</v>
      </c>
      <c r="D59" s="10" t="s">
        <v>28</v>
      </c>
      <c r="E59" s="11">
        <v>5760</v>
      </c>
      <c r="F59" s="12"/>
      <c r="G59" s="12"/>
      <c r="H59" s="12"/>
      <c r="I59" s="12">
        <f t="shared" si="0"/>
        <v>5760</v>
      </c>
      <c r="J59" s="12"/>
    </row>
    <row r="60" spans="1:10" s="1" customFormat="1" ht="15" customHeight="1">
      <c r="A60" s="9">
        <v>2100700010</v>
      </c>
      <c r="B60" s="57" t="s">
        <v>119</v>
      </c>
      <c r="C60" s="10" t="s">
        <v>29</v>
      </c>
      <c r="D60" s="10" t="s">
        <v>30</v>
      </c>
      <c r="E60" s="11">
        <v>12800</v>
      </c>
      <c r="F60" s="12"/>
      <c r="G60" s="12"/>
      <c r="H60" s="12"/>
      <c r="I60" s="12">
        <f t="shared" si="0"/>
        <v>12800</v>
      </c>
      <c r="J60" s="12"/>
    </row>
    <row r="61" spans="1:10" s="1" customFormat="1" ht="15" customHeight="1">
      <c r="A61" s="9">
        <v>2100700010</v>
      </c>
      <c r="B61" s="57" t="s">
        <v>119</v>
      </c>
      <c r="C61" s="10" t="s">
        <v>31</v>
      </c>
      <c r="D61" s="10" t="s">
        <v>32</v>
      </c>
      <c r="E61" s="11">
        <v>8902</v>
      </c>
      <c r="F61" s="12"/>
      <c r="G61" s="12"/>
      <c r="H61" s="12"/>
      <c r="I61" s="12">
        <f t="shared" si="0"/>
        <v>8902</v>
      </c>
      <c r="J61" s="12"/>
    </row>
    <row r="62" spans="1:10" s="1" customFormat="1" ht="15" customHeight="1">
      <c r="A62" s="9">
        <v>2100700010</v>
      </c>
      <c r="B62" s="57" t="s">
        <v>119</v>
      </c>
      <c r="C62" s="10" t="s">
        <v>33</v>
      </c>
      <c r="D62" s="10" t="s">
        <v>34</v>
      </c>
      <c r="E62" s="11">
        <v>2801</v>
      </c>
      <c r="F62" s="12"/>
      <c r="G62" s="12"/>
      <c r="H62" s="12"/>
      <c r="I62" s="12">
        <f t="shared" si="0"/>
        <v>2801</v>
      </c>
      <c r="J62" s="12"/>
    </row>
    <row r="63" spans="1:10" s="1" customFormat="1" ht="15" customHeight="1">
      <c r="A63" s="9">
        <v>2100700010</v>
      </c>
      <c r="B63" s="57" t="s">
        <v>119</v>
      </c>
      <c r="C63" s="10" t="s">
        <v>37</v>
      </c>
      <c r="D63" s="10" t="s">
        <v>38</v>
      </c>
      <c r="E63" s="11">
        <v>52395</v>
      </c>
      <c r="F63" s="12"/>
      <c r="G63" s="12"/>
      <c r="H63" s="12"/>
      <c r="I63" s="12">
        <f t="shared" si="0"/>
        <v>52395</v>
      </c>
      <c r="J63" s="12"/>
    </row>
    <row r="64" spans="1:10" s="1" customFormat="1" ht="15" customHeight="1">
      <c r="A64" s="9">
        <v>2100700010</v>
      </c>
      <c r="B64" s="57" t="s">
        <v>119</v>
      </c>
      <c r="C64" s="10" t="s">
        <v>43</v>
      </c>
      <c r="D64" s="10" t="s">
        <v>44</v>
      </c>
      <c r="E64" s="11">
        <v>121240</v>
      </c>
      <c r="F64" s="12"/>
      <c r="G64" s="12"/>
      <c r="H64" s="12"/>
      <c r="I64" s="12">
        <f t="shared" si="0"/>
        <v>121240</v>
      </c>
      <c r="J64" s="12"/>
    </row>
    <row r="65" spans="1:10" s="1" customFormat="1" ht="15" customHeight="1">
      <c r="A65" s="9">
        <v>2100700010</v>
      </c>
      <c r="B65" s="57" t="s">
        <v>129</v>
      </c>
      <c r="C65" s="10" t="s">
        <v>27</v>
      </c>
      <c r="D65" s="10" t="s">
        <v>28</v>
      </c>
      <c r="E65" s="11">
        <v>18240</v>
      </c>
      <c r="F65" s="12"/>
      <c r="G65" s="12"/>
      <c r="H65" s="12"/>
      <c r="I65" s="12">
        <f t="shared" si="0"/>
        <v>18240</v>
      </c>
      <c r="J65" s="12"/>
    </row>
    <row r="66" spans="1:10" s="1" customFormat="1" ht="15" customHeight="1">
      <c r="A66" s="9">
        <v>2100700010</v>
      </c>
      <c r="B66" s="57" t="s">
        <v>129</v>
      </c>
      <c r="C66" s="10" t="s">
        <v>29</v>
      </c>
      <c r="D66" s="10" t="s">
        <v>30</v>
      </c>
      <c r="E66" s="11">
        <v>25600</v>
      </c>
      <c r="F66" s="12"/>
      <c r="G66" s="12"/>
      <c r="H66" s="12"/>
      <c r="I66" s="12">
        <f t="shared" si="0"/>
        <v>25600</v>
      </c>
      <c r="J66" s="12"/>
    </row>
    <row r="67" spans="1:10" s="1" customFormat="1" ht="15" customHeight="1">
      <c r="A67" s="9">
        <v>2100700010</v>
      </c>
      <c r="B67" s="57" t="s">
        <v>129</v>
      </c>
      <c r="C67" s="10" t="s">
        <v>31</v>
      </c>
      <c r="D67" s="10" t="s">
        <v>32</v>
      </c>
      <c r="E67" s="11">
        <v>5540</v>
      </c>
      <c r="F67" s="12"/>
      <c r="G67" s="12"/>
      <c r="H67" s="12"/>
      <c r="I67" s="12">
        <f t="shared" si="0"/>
        <v>5540</v>
      </c>
      <c r="J67" s="12"/>
    </row>
    <row r="68" spans="1:10" s="1" customFormat="1" ht="15" customHeight="1">
      <c r="A68" s="9">
        <v>2100700010</v>
      </c>
      <c r="B68" s="57" t="s">
        <v>129</v>
      </c>
      <c r="C68" s="10" t="s">
        <v>33</v>
      </c>
      <c r="D68" s="10" t="s">
        <v>34</v>
      </c>
      <c r="E68" s="11">
        <v>39275</v>
      </c>
      <c r="F68" s="12"/>
      <c r="G68" s="12"/>
      <c r="H68" s="12"/>
      <c r="I68" s="12">
        <f aca="true" t="shared" si="1" ref="I68:I120">SUM(E68:H68)</f>
        <v>39275</v>
      </c>
      <c r="J68" s="12"/>
    </row>
    <row r="69" spans="1:10" s="1" customFormat="1" ht="15" customHeight="1">
      <c r="A69" s="9">
        <v>2100700010</v>
      </c>
      <c r="B69" s="57" t="s">
        <v>129</v>
      </c>
      <c r="C69" s="10" t="s">
        <v>85</v>
      </c>
      <c r="D69" s="10" t="s">
        <v>86</v>
      </c>
      <c r="E69" s="11">
        <v>1345</v>
      </c>
      <c r="F69" s="12"/>
      <c r="G69" s="12"/>
      <c r="H69" s="12"/>
      <c r="I69" s="12">
        <f t="shared" si="1"/>
        <v>1345</v>
      </c>
      <c r="J69" s="12"/>
    </row>
    <row r="70" spans="1:10" s="1" customFormat="1" ht="15" customHeight="1">
      <c r="A70" s="9">
        <v>2100700010</v>
      </c>
      <c r="B70" s="57" t="s">
        <v>171</v>
      </c>
      <c r="C70" s="10" t="s">
        <v>37</v>
      </c>
      <c r="D70" s="10" t="s">
        <v>38</v>
      </c>
      <c r="E70" s="11">
        <v>11829</v>
      </c>
      <c r="F70" s="12"/>
      <c r="G70" s="12"/>
      <c r="H70" s="12"/>
      <c r="I70" s="12">
        <f t="shared" si="1"/>
        <v>11829</v>
      </c>
      <c r="J70" s="12"/>
    </row>
    <row r="71" spans="1:10" s="1" customFormat="1" ht="15" customHeight="1">
      <c r="A71" s="9">
        <v>2100700010</v>
      </c>
      <c r="B71" s="57" t="s">
        <v>159</v>
      </c>
      <c r="C71" s="10" t="s">
        <v>27</v>
      </c>
      <c r="D71" s="10" t="s">
        <v>28</v>
      </c>
      <c r="E71" s="11">
        <v>209560</v>
      </c>
      <c r="F71" s="12"/>
      <c r="G71" s="12"/>
      <c r="H71" s="12"/>
      <c r="I71" s="12">
        <f t="shared" si="1"/>
        <v>209560</v>
      </c>
      <c r="J71" s="12"/>
    </row>
    <row r="72" spans="1:10" s="1" customFormat="1" ht="15" customHeight="1">
      <c r="A72" s="9">
        <v>2100700010</v>
      </c>
      <c r="B72" s="57" t="s">
        <v>159</v>
      </c>
      <c r="C72" s="10" t="s">
        <v>29</v>
      </c>
      <c r="D72" s="10" t="s">
        <v>30</v>
      </c>
      <c r="E72" s="11">
        <v>408000</v>
      </c>
      <c r="F72" s="12"/>
      <c r="G72" s="12"/>
      <c r="H72" s="12"/>
      <c r="I72" s="12">
        <f t="shared" si="1"/>
        <v>408000</v>
      </c>
      <c r="J72" s="12"/>
    </row>
    <row r="73" spans="1:10" s="1" customFormat="1" ht="15" customHeight="1">
      <c r="A73" s="9">
        <v>2100700010</v>
      </c>
      <c r="B73" s="57" t="s">
        <v>159</v>
      </c>
      <c r="C73" s="10" t="s">
        <v>31</v>
      </c>
      <c r="D73" s="10" t="s">
        <v>32</v>
      </c>
      <c r="E73" s="11">
        <v>78595</v>
      </c>
      <c r="F73" s="12"/>
      <c r="G73" s="12"/>
      <c r="H73" s="12"/>
      <c r="I73" s="12">
        <f t="shared" si="1"/>
        <v>78595</v>
      </c>
      <c r="J73" s="12"/>
    </row>
    <row r="74" spans="1:10" s="1" customFormat="1" ht="15" customHeight="1">
      <c r="A74" s="9">
        <v>2100700010</v>
      </c>
      <c r="B74" s="57" t="s">
        <v>159</v>
      </c>
      <c r="C74" s="10" t="s">
        <v>33</v>
      </c>
      <c r="D74" s="10" t="s">
        <v>34</v>
      </c>
      <c r="E74" s="11">
        <v>5594</v>
      </c>
      <c r="F74" s="12"/>
      <c r="G74" s="12"/>
      <c r="H74" s="12"/>
      <c r="I74" s="12">
        <f t="shared" si="1"/>
        <v>5594</v>
      </c>
      <c r="J74" s="12"/>
    </row>
    <row r="75" spans="1:10" s="1" customFormat="1" ht="15" customHeight="1">
      <c r="A75" s="9">
        <v>2100700010</v>
      </c>
      <c r="B75" s="57" t="s">
        <v>159</v>
      </c>
      <c r="C75" s="10" t="s">
        <v>35</v>
      </c>
      <c r="D75" s="10" t="s">
        <v>36</v>
      </c>
      <c r="E75" s="11">
        <v>38232.5</v>
      </c>
      <c r="F75" s="12"/>
      <c r="G75" s="12"/>
      <c r="H75" s="12"/>
      <c r="I75" s="12">
        <f t="shared" si="1"/>
        <v>38232.5</v>
      </c>
      <c r="J75" s="12"/>
    </row>
    <row r="76" spans="1:10" s="1" customFormat="1" ht="15" customHeight="1">
      <c r="A76" s="9">
        <v>2100700010</v>
      </c>
      <c r="B76" s="57" t="s">
        <v>175</v>
      </c>
      <c r="C76" s="10" t="s">
        <v>25</v>
      </c>
      <c r="D76" s="10" t="s">
        <v>26</v>
      </c>
      <c r="E76" s="11">
        <v>18860</v>
      </c>
      <c r="F76" s="12"/>
      <c r="G76" s="12"/>
      <c r="H76" s="12"/>
      <c r="I76" s="12">
        <f t="shared" si="1"/>
        <v>18860</v>
      </c>
      <c r="J76" s="12"/>
    </row>
    <row r="77" spans="1:10" s="1" customFormat="1" ht="15" customHeight="1">
      <c r="A77" s="9">
        <v>2100700010</v>
      </c>
      <c r="B77" s="57" t="s">
        <v>175</v>
      </c>
      <c r="C77" s="10" t="s">
        <v>149</v>
      </c>
      <c r="D77" s="10" t="s">
        <v>150</v>
      </c>
      <c r="E77" s="11">
        <v>264993</v>
      </c>
      <c r="F77" s="12"/>
      <c r="G77" s="12"/>
      <c r="H77" s="12"/>
      <c r="I77" s="12">
        <f t="shared" si="1"/>
        <v>264993</v>
      </c>
      <c r="J77" s="12"/>
    </row>
    <row r="78" spans="1:10" s="1" customFormat="1" ht="15" customHeight="1">
      <c r="A78" s="9">
        <v>2100700010</v>
      </c>
      <c r="B78" s="57" t="s">
        <v>175</v>
      </c>
      <c r="C78" s="10" t="s">
        <v>27</v>
      </c>
      <c r="D78" s="10" t="s">
        <v>28</v>
      </c>
      <c r="E78" s="11">
        <v>3200</v>
      </c>
      <c r="F78" s="12"/>
      <c r="G78" s="12"/>
      <c r="H78" s="12"/>
      <c r="I78" s="12">
        <f t="shared" si="1"/>
        <v>3200</v>
      </c>
      <c r="J78" s="12"/>
    </row>
    <row r="79" spans="1:10" s="1" customFormat="1" ht="15" customHeight="1">
      <c r="A79" s="9">
        <v>2100700010</v>
      </c>
      <c r="B79" s="57" t="s">
        <v>175</v>
      </c>
      <c r="C79" s="10" t="s">
        <v>31</v>
      </c>
      <c r="D79" s="10" t="s">
        <v>32</v>
      </c>
      <c r="E79" s="11">
        <v>4240</v>
      </c>
      <c r="F79" s="12"/>
      <c r="G79" s="12"/>
      <c r="H79" s="12"/>
      <c r="I79" s="12">
        <f t="shared" si="1"/>
        <v>4240</v>
      </c>
      <c r="J79" s="12"/>
    </row>
    <row r="80" spans="1:10" s="1" customFormat="1" ht="15" customHeight="1">
      <c r="A80" s="9">
        <v>2100700010</v>
      </c>
      <c r="B80" s="57" t="s">
        <v>175</v>
      </c>
      <c r="C80" s="10" t="s">
        <v>33</v>
      </c>
      <c r="D80" s="10" t="s">
        <v>34</v>
      </c>
      <c r="E80" s="11">
        <v>5940</v>
      </c>
      <c r="F80" s="12"/>
      <c r="G80" s="12"/>
      <c r="H80" s="12"/>
      <c r="I80" s="12">
        <f t="shared" si="1"/>
        <v>5940</v>
      </c>
      <c r="J80" s="12"/>
    </row>
    <row r="81" spans="1:10" s="1" customFormat="1" ht="15" customHeight="1">
      <c r="A81" s="9">
        <v>2100700010</v>
      </c>
      <c r="B81" s="57" t="s">
        <v>175</v>
      </c>
      <c r="C81" s="10" t="s">
        <v>37</v>
      </c>
      <c r="D81" s="10" t="s">
        <v>38</v>
      </c>
      <c r="E81" s="11">
        <v>68000</v>
      </c>
      <c r="F81" s="12"/>
      <c r="G81" s="12"/>
      <c r="H81" s="12"/>
      <c r="I81" s="12">
        <f t="shared" si="1"/>
        <v>68000</v>
      </c>
      <c r="J81" s="12"/>
    </row>
    <row r="82" spans="1:10" s="1" customFormat="1" ht="15" customHeight="1">
      <c r="A82" s="9">
        <v>2100700010</v>
      </c>
      <c r="B82" s="57" t="s">
        <v>175</v>
      </c>
      <c r="C82" s="10" t="s">
        <v>43</v>
      </c>
      <c r="D82" s="10" t="s">
        <v>44</v>
      </c>
      <c r="E82" s="11">
        <v>355004</v>
      </c>
      <c r="F82" s="12"/>
      <c r="G82" s="12"/>
      <c r="H82" s="12"/>
      <c r="I82" s="12">
        <f t="shared" si="1"/>
        <v>355004</v>
      </c>
      <c r="J82" s="12"/>
    </row>
    <row r="83" spans="1:10" s="1" customFormat="1" ht="15" customHeight="1">
      <c r="A83" s="9">
        <v>2100700010</v>
      </c>
      <c r="B83" s="57" t="s">
        <v>160</v>
      </c>
      <c r="C83" s="10" t="s">
        <v>25</v>
      </c>
      <c r="D83" s="10" t="s">
        <v>26</v>
      </c>
      <c r="E83" s="11">
        <v>107000</v>
      </c>
      <c r="F83" s="12"/>
      <c r="G83" s="12"/>
      <c r="H83" s="12"/>
      <c r="I83" s="12">
        <f t="shared" si="1"/>
        <v>107000</v>
      </c>
      <c r="J83" s="12"/>
    </row>
    <row r="84" spans="1:10" s="1" customFormat="1" ht="15" customHeight="1">
      <c r="A84" s="9">
        <v>2100700010</v>
      </c>
      <c r="B84" s="57" t="s">
        <v>160</v>
      </c>
      <c r="C84" s="10" t="s">
        <v>149</v>
      </c>
      <c r="D84" s="10" t="s">
        <v>150</v>
      </c>
      <c r="E84" s="11">
        <v>238277</v>
      </c>
      <c r="F84" s="12"/>
      <c r="G84" s="12"/>
      <c r="H84" s="12"/>
      <c r="I84" s="12">
        <f t="shared" si="1"/>
        <v>238277</v>
      </c>
      <c r="J84" s="12"/>
    </row>
    <row r="85" spans="1:10" s="1" customFormat="1" ht="15" customHeight="1">
      <c r="A85" s="9">
        <v>2100700010</v>
      </c>
      <c r="B85" s="57" t="s">
        <v>160</v>
      </c>
      <c r="C85" s="10" t="s">
        <v>27</v>
      </c>
      <c r="D85" s="10" t="s">
        <v>28</v>
      </c>
      <c r="E85" s="11">
        <v>8160</v>
      </c>
      <c r="F85" s="12"/>
      <c r="G85" s="12"/>
      <c r="H85" s="12"/>
      <c r="I85" s="12">
        <f t="shared" si="1"/>
        <v>8160</v>
      </c>
      <c r="J85" s="12"/>
    </row>
    <row r="86" spans="1:10" s="1" customFormat="1" ht="15" customHeight="1">
      <c r="A86" s="9">
        <v>2100700010</v>
      </c>
      <c r="B86" s="57" t="s">
        <v>160</v>
      </c>
      <c r="C86" s="10" t="s">
        <v>29</v>
      </c>
      <c r="D86" s="10" t="s">
        <v>30</v>
      </c>
      <c r="E86" s="11">
        <v>3200</v>
      </c>
      <c r="F86" s="12"/>
      <c r="G86" s="12"/>
      <c r="H86" s="12"/>
      <c r="I86" s="12">
        <f t="shared" si="1"/>
        <v>3200</v>
      </c>
      <c r="J86" s="12"/>
    </row>
    <row r="87" spans="1:10" s="1" customFormat="1" ht="15" customHeight="1">
      <c r="A87" s="9">
        <v>2100700010</v>
      </c>
      <c r="B87" s="57" t="s">
        <v>160</v>
      </c>
      <c r="C87" s="10" t="s">
        <v>31</v>
      </c>
      <c r="D87" s="10" t="s">
        <v>32</v>
      </c>
      <c r="E87" s="11">
        <v>7186</v>
      </c>
      <c r="F87" s="12"/>
      <c r="G87" s="12"/>
      <c r="H87" s="12"/>
      <c r="I87" s="12">
        <f t="shared" si="1"/>
        <v>7186</v>
      </c>
      <c r="J87" s="12"/>
    </row>
    <row r="88" spans="1:10" s="1" customFormat="1" ht="15" customHeight="1">
      <c r="A88" s="9">
        <v>2100700010</v>
      </c>
      <c r="B88" s="57" t="s">
        <v>160</v>
      </c>
      <c r="C88" s="10" t="s">
        <v>33</v>
      </c>
      <c r="D88" s="10" t="s">
        <v>34</v>
      </c>
      <c r="E88" s="11">
        <v>61262.5</v>
      </c>
      <c r="F88" s="12"/>
      <c r="G88" s="12"/>
      <c r="H88" s="12"/>
      <c r="I88" s="12">
        <f t="shared" si="1"/>
        <v>61262.5</v>
      </c>
      <c r="J88" s="12"/>
    </row>
    <row r="89" spans="1:10" s="1" customFormat="1" ht="15" customHeight="1">
      <c r="A89" s="9">
        <v>2100700010</v>
      </c>
      <c r="B89" s="57" t="s">
        <v>160</v>
      </c>
      <c r="C89" s="10" t="s">
        <v>43</v>
      </c>
      <c r="D89" s="10" t="s">
        <v>44</v>
      </c>
      <c r="E89" s="11">
        <v>30214.5</v>
      </c>
      <c r="F89" s="12"/>
      <c r="G89" s="12"/>
      <c r="H89" s="12"/>
      <c r="I89" s="12">
        <f t="shared" si="1"/>
        <v>30214.5</v>
      </c>
      <c r="J89" s="12"/>
    </row>
    <row r="90" spans="1:10" s="1" customFormat="1" ht="15" customHeight="1">
      <c r="A90" s="9">
        <v>2100700010</v>
      </c>
      <c r="B90" s="57" t="s">
        <v>112</v>
      </c>
      <c r="C90" s="10" t="s">
        <v>43</v>
      </c>
      <c r="D90" s="10" t="s">
        <v>44</v>
      </c>
      <c r="E90" s="11">
        <v>57600</v>
      </c>
      <c r="F90" s="12"/>
      <c r="G90" s="12"/>
      <c r="H90" s="12"/>
      <c r="I90" s="12">
        <f t="shared" si="1"/>
        <v>57600</v>
      </c>
      <c r="J90" s="12"/>
    </row>
    <row r="91" spans="1:10" s="1" customFormat="1" ht="15" customHeight="1">
      <c r="A91" s="9">
        <v>2100700010</v>
      </c>
      <c r="B91" s="57" t="s">
        <v>112</v>
      </c>
      <c r="C91" s="10" t="s">
        <v>161</v>
      </c>
      <c r="D91" s="10" t="s">
        <v>162</v>
      </c>
      <c r="E91" s="11">
        <v>343400</v>
      </c>
      <c r="F91" s="12"/>
      <c r="G91" s="12"/>
      <c r="H91" s="12"/>
      <c r="I91" s="12">
        <f t="shared" si="1"/>
        <v>343400</v>
      </c>
      <c r="J91" s="12"/>
    </row>
    <row r="92" spans="1:10" s="1" customFormat="1" ht="15" customHeight="1">
      <c r="A92" s="9">
        <v>2100700010</v>
      </c>
      <c r="B92" s="57" t="s">
        <v>163</v>
      </c>
      <c r="C92" s="10" t="s">
        <v>25</v>
      </c>
      <c r="D92" s="10" t="s">
        <v>26</v>
      </c>
      <c r="E92" s="11">
        <v>2643699</v>
      </c>
      <c r="F92" s="12"/>
      <c r="G92" s="12"/>
      <c r="H92" s="12"/>
      <c r="I92" s="12">
        <f t="shared" si="1"/>
        <v>2643699</v>
      </c>
      <c r="J92" s="12"/>
    </row>
    <row r="93" spans="1:10" s="1" customFormat="1" ht="15" customHeight="1">
      <c r="A93" s="9">
        <v>2100700010</v>
      </c>
      <c r="B93" s="57" t="s">
        <v>163</v>
      </c>
      <c r="C93" s="10" t="s">
        <v>149</v>
      </c>
      <c r="D93" s="10" t="s">
        <v>150</v>
      </c>
      <c r="E93" s="11">
        <v>738070</v>
      </c>
      <c r="F93" s="12"/>
      <c r="G93" s="12"/>
      <c r="H93" s="12"/>
      <c r="I93" s="12">
        <f t="shared" si="1"/>
        <v>738070</v>
      </c>
      <c r="J93" s="12"/>
    </row>
    <row r="94" spans="1:10" s="1" customFormat="1" ht="15" customHeight="1">
      <c r="A94" s="9">
        <v>2100700010</v>
      </c>
      <c r="B94" s="57" t="s">
        <v>163</v>
      </c>
      <c r="C94" s="10" t="s">
        <v>27</v>
      </c>
      <c r="D94" s="10" t="s">
        <v>28</v>
      </c>
      <c r="E94" s="11">
        <v>5520</v>
      </c>
      <c r="F94" s="12"/>
      <c r="G94" s="12"/>
      <c r="H94" s="12"/>
      <c r="I94" s="12">
        <f t="shared" si="1"/>
        <v>5520</v>
      </c>
      <c r="J94" s="12"/>
    </row>
    <row r="95" spans="1:10" s="1" customFormat="1" ht="15" customHeight="1">
      <c r="A95" s="9">
        <v>2100700010</v>
      </c>
      <c r="B95" s="57" t="s">
        <v>163</v>
      </c>
      <c r="C95" s="10" t="s">
        <v>29</v>
      </c>
      <c r="D95" s="10" t="s">
        <v>30</v>
      </c>
      <c r="E95" s="11">
        <v>2400</v>
      </c>
      <c r="F95" s="12"/>
      <c r="G95" s="12"/>
      <c r="H95" s="12"/>
      <c r="I95" s="12">
        <f t="shared" si="1"/>
        <v>2400</v>
      </c>
      <c r="J95" s="12"/>
    </row>
    <row r="96" spans="1:10" s="1" customFormat="1" ht="15" customHeight="1">
      <c r="A96" s="9">
        <v>2100700010</v>
      </c>
      <c r="B96" s="57" t="s">
        <v>163</v>
      </c>
      <c r="C96" s="10" t="s">
        <v>31</v>
      </c>
      <c r="D96" s="10" t="s">
        <v>32</v>
      </c>
      <c r="E96" s="11">
        <v>7260</v>
      </c>
      <c r="F96" s="12"/>
      <c r="G96" s="12"/>
      <c r="H96" s="12"/>
      <c r="I96" s="12">
        <f t="shared" si="1"/>
        <v>7260</v>
      </c>
      <c r="J96" s="12"/>
    </row>
    <row r="97" spans="1:10" s="1" customFormat="1" ht="15" customHeight="1">
      <c r="A97" s="9">
        <v>2100700010</v>
      </c>
      <c r="B97" s="57" t="s">
        <v>163</v>
      </c>
      <c r="C97" s="10" t="s">
        <v>43</v>
      </c>
      <c r="D97" s="10" t="s">
        <v>44</v>
      </c>
      <c r="E97" s="11">
        <v>57441</v>
      </c>
      <c r="F97" s="12"/>
      <c r="G97" s="12"/>
      <c r="H97" s="12"/>
      <c r="I97" s="12">
        <f t="shared" si="1"/>
        <v>57441</v>
      </c>
      <c r="J97" s="12"/>
    </row>
    <row r="98" spans="1:10" s="1" customFormat="1" ht="15" customHeight="1">
      <c r="A98" s="9">
        <v>2100700010</v>
      </c>
      <c r="B98" s="57" t="s">
        <v>148</v>
      </c>
      <c r="C98" s="10" t="s">
        <v>25</v>
      </c>
      <c r="D98" s="10" t="s">
        <v>26</v>
      </c>
      <c r="E98" s="11">
        <v>50000</v>
      </c>
      <c r="F98" s="12"/>
      <c r="G98" s="12"/>
      <c r="H98" s="12"/>
      <c r="I98" s="12">
        <f t="shared" si="1"/>
        <v>50000</v>
      </c>
      <c r="J98" s="12"/>
    </row>
    <row r="99" spans="1:10" s="1" customFormat="1" ht="15" customHeight="1">
      <c r="A99" s="9">
        <v>2100700010</v>
      </c>
      <c r="B99" s="57" t="s">
        <v>148</v>
      </c>
      <c r="C99" s="10" t="s">
        <v>43</v>
      </c>
      <c r="D99" s="10" t="s">
        <v>44</v>
      </c>
      <c r="E99" s="11">
        <v>3500</v>
      </c>
      <c r="F99" s="12"/>
      <c r="G99" s="12"/>
      <c r="H99" s="12"/>
      <c r="I99" s="12">
        <f t="shared" si="1"/>
        <v>3500</v>
      </c>
      <c r="J99" s="12"/>
    </row>
    <row r="100" spans="1:10" s="1" customFormat="1" ht="15" customHeight="1">
      <c r="A100" s="9">
        <v>2100700010</v>
      </c>
      <c r="B100" s="57" t="s">
        <v>164</v>
      </c>
      <c r="C100" s="10" t="s">
        <v>25</v>
      </c>
      <c r="D100" s="10" t="s">
        <v>26</v>
      </c>
      <c r="E100" s="11">
        <v>42780</v>
      </c>
      <c r="F100" s="12"/>
      <c r="G100" s="12"/>
      <c r="H100" s="12"/>
      <c r="I100" s="12">
        <f t="shared" si="1"/>
        <v>42780</v>
      </c>
      <c r="J100" s="12"/>
    </row>
    <row r="101" spans="1:10" s="1" customFormat="1" ht="15" customHeight="1">
      <c r="A101" s="9">
        <v>2100700010</v>
      </c>
      <c r="B101" s="57" t="s">
        <v>164</v>
      </c>
      <c r="C101" s="10" t="s">
        <v>149</v>
      </c>
      <c r="D101" s="10" t="s">
        <v>150</v>
      </c>
      <c r="E101" s="11">
        <v>1127920</v>
      </c>
      <c r="F101" s="12"/>
      <c r="G101" s="12"/>
      <c r="H101" s="12"/>
      <c r="I101" s="12">
        <f t="shared" si="1"/>
        <v>1127920</v>
      </c>
      <c r="J101" s="12"/>
    </row>
    <row r="102" spans="1:10" s="1" customFormat="1" ht="15" customHeight="1">
      <c r="A102" s="9">
        <v>2100700010</v>
      </c>
      <c r="B102" s="57" t="s">
        <v>164</v>
      </c>
      <c r="C102" s="10" t="s">
        <v>27</v>
      </c>
      <c r="D102" s="10" t="s">
        <v>28</v>
      </c>
      <c r="E102" s="11">
        <v>1200</v>
      </c>
      <c r="F102" s="12"/>
      <c r="G102" s="12"/>
      <c r="H102" s="12"/>
      <c r="I102" s="12">
        <f t="shared" si="1"/>
        <v>1200</v>
      </c>
      <c r="J102" s="12"/>
    </row>
    <row r="103" spans="1:10" s="1" customFormat="1" ht="15" customHeight="1">
      <c r="A103" s="9">
        <v>2100700010</v>
      </c>
      <c r="B103" s="57" t="s">
        <v>164</v>
      </c>
      <c r="C103" s="10" t="s">
        <v>31</v>
      </c>
      <c r="D103" s="10" t="s">
        <v>32</v>
      </c>
      <c r="E103" s="11">
        <v>1890</v>
      </c>
      <c r="F103" s="12"/>
      <c r="G103" s="12"/>
      <c r="H103" s="12"/>
      <c r="I103" s="12">
        <f t="shared" si="1"/>
        <v>1890</v>
      </c>
      <c r="J103" s="12"/>
    </row>
    <row r="104" spans="1:10" s="1" customFormat="1" ht="15" customHeight="1">
      <c r="A104" s="9">
        <v>2100700010</v>
      </c>
      <c r="B104" s="57" t="s">
        <v>164</v>
      </c>
      <c r="C104" s="10" t="s">
        <v>35</v>
      </c>
      <c r="D104" s="10" t="s">
        <v>36</v>
      </c>
      <c r="E104" s="11">
        <v>2840</v>
      </c>
      <c r="F104" s="12"/>
      <c r="G104" s="12"/>
      <c r="H104" s="12"/>
      <c r="I104" s="12">
        <f t="shared" si="1"/>
        <v>2840</v>
      </c>
      <c r="J104" s="12"/>
    </row>
    <row r="105" spans="1:10" s="1" customFormat="1" ht="15" customHeight="1">
      <c r="A105" s="9">
        <v>2100700010</v>
      </c>
      <c r="B105" s="57" t="s">
        <v>164</v>
      </c>
      <c r="C105" s="10" t="s">
        <v>37</v>
      </c>
      <c r="D105" s="10" t="s">
        <v>38</v>
      </c>
      <c r="E105" s="11">
        <v>4605</v>
      </c>
      <c r="F105" s="12"/>
      <c r="G105" s="12"/>
      <c r="H105" s="12"/>
      <c r="I105" s="12">
        <f t="shared" si="1"/>
        <v>4605</v>
      </c>
      <c r="J105" s="12"/>
    </row>
    <row r="106" spans="1:10" s="1" customFormat="1" ht="15" customHeight="1">
      <c r="A106" s="9">
        <v>2100700010</v>
      </c>
      <c r="B106" s="57" t="s">
        <v>164</v>
      </c>
      <c r="C106" s="10" t="s">
        <v>85</v>
      </c>
      <c r="D106" s="10" t="s">
        <v>86</v>
      </c>
      <c r="E106" s="11">
        <v>7715</v>
      </c>
      <c r="F106" s="12"/>
      <c r="G106" s="12"/>
      <c r="H106" s="12"/>
      <c r="I106" s="12">
        <f t="shared" si="1"/>
        <v>7715</v>
      </c>
      <c r="J106" s="12"/>
    </row>
    <row r="107" spans="1:10" s="1" customFormat="1" ht="15" customHeight="1">
      <c r="A107" s="9">
        <v>2100700010</v>
      </c>
      <c r="B107" s="57" t="s">
        <v>164</v>
      </c>
      <c r="C107" s="10" t="s">
        <v>43</v>
      </c>
      <c r="D107" s="10" t="s">
        <v>44</v>
      </c>
      <c r="E107" s="11">
        <v>137150</v>
      </c>
      <c r="F107" s="12"/>
      <c r="G107" s="12"/>
      <c r="H107" s="12"/>
      <c r="I107" s="12">
        <f t="shared" si="1"/>
        <v>137150</v>
      </c>
      <c r="J107" s="12"/>
    </row>
    <row r="108" spans="1:10" s="1" customFormat="1" ht="15" customHeight="1">
      <c r="A108" s="9">
        <v>2100700010</v>
      </c>
      <c r="B108" s="57" t="s">
        <v>165</v>
      </c>
      <c r="C108" s="10" t="s">
        <v>27</v>
      </c>
      <c r="D108" s="10" t="s">
        <v>28</v>
      </c>
      <c r="E108" s="11">
        <v>1360</v>
      </c>
      <c r="F108" s="12"/>
      <c r="G108" s="12"/>
      <c r="H108" s="12"/>
      <c r="I108" s="12">
        <f t="shared" si="1"/>
        <v>1360</v>
      </c>
      <c r="J108" s="12"/>
    </row>
    <row r="109" spans="1:10" s="1" customFormat="1" ht="15" customHeight="1">
      <c r="A109" s="9">
        <v>2100700010</v>
      </c>
      <c r="B109" s="57" t="s">
        <v>165</v>
      </c>
      <c r="C109" s="10" t="s">
        <v>29</v>
      </c>
      <c r="D109" s="10" t="s">
        <v>30</v>
      </c>
      <c r="E109" s="11">
        <v>800</v>
      </c>
      <c r="F109" s="12"/>
      <c r="G109" s="12"/>
      <c r="H109" s="12"/>
      <c r="I109" s="12">
        <f t="shared" si="1"/>
        <v>800</v>
      </c>
      <c r="J109" s="12"/>
    </row>
    <row r="110" spans="1:10" s="1" customFormat="1" ht="15" customHeight="1">
      <c r="A110" s="9">
        <v>2100700010</v>
      </c>
      <c r="B110" s="57" t="s">
        <v>165</v>
      </c>
      <c r="C110" s="10" t="s">
        <v>31</v>
      </c>
      <c r="D110" s="10" t="s">
        <v>32</v>
      </c>
      <c r="E110" s="11">
        <v>1340</v>
      </c>
      <c r="F110" s="12"/>
      <c r="G110" s="12"/>
      <c r="H110" s="12"/>
      <c r="I110" s="12">
        <f t="shared" si="1"/>
        <v>1340</v>
      </c>
      <c r="J110" s="12"/>
    </row>
    <row r="111" spans="1:10" s="1" customFormat="1" ht="15" customHeight="1">
      <c r="A111" s="9">
        <v>2100700010</v>
      </c>
      <c r="B111" s="57" t="s">
        <v>165</v>
      </c>
      <c r="C111" s="10" t="s">
        <v>33</v>
      </c>
      <c r="D111" s="10" t="s">
        <v>34</v>
      </c>
      <c r="E111" s="11">
        <v>3917</v>
      </c>
      <c r="F111" s="12"/>
      <c r="G111" s="12"/>
      <c r="H111" s="12"/>
      <c r="I111" s="12">
        <f t="shared" si="1"/>
        <v>3917</v>
      </c>
      <c r="J111" s="12"/>
    </row>
    <row r="112" spans="1:10" s="1" customFormat="1" ht="15" customHeight="1">
      <c r="A112" s="9">
        <v>2100700010</v>
      </c>
      <c r="B112" s="57" t="s">
        <v>165</v>
      </c>
      <c r="C112" s="10" t="s">
        <v>43</v>
      </c>
      <c r="D112" s="10" t="s">
        <v>44</v>
      </c>
      <c r="E112" s="11">
        <v>21460</v>
      </c>
      <c r="F112" s="12"/>
      <c r="G112" s="12"/>
      <c r="H112" s="12"/>
      <c r="I112" s="12">
        <f t="shared" si="1"/>
        <v>21460</v>
      </c>
      <c r="J112" s="12"/>
    </row>
    <row r="113" spans="1:10" s="1" customFormat="1" ht="15" customHeight="1">
      <c r="A113" s="9">
        <v>2100700010</v>
      </c>
      <c r="B113" s="57" t="s">
        <v>176</v>
      </c>
      <c r="C113" s="10" t="s">
        <v>27</v>
      </c>
      <c r="D113" s="10" t="s">
        <v>28</v>
      </c>
      <c r="E113" s="11">
        <v>12560</v>
      </c>
      <c r="F113" s="12"/>
      <c r="G113" s="12"/>
      <c r="H113" s="12"/>
      <c r="I113" s="12">
        <f t="shared" si="1"/>
        <v>12560</v>
      </c>
      <c r="J113" s="12"/>
    </row>
    <row r="114" spans="1:10" s="1" customFormat="1" ht="15" customHeight="1">
      <c r="A114" s="9">
        <v>2100700010</v>
      </c>
      <c r="B114" s="57" t="s">
        <v>176</v>
      </c>
      <c r="C114" s="10" t="s">
        <v>29</v>
      </c>
      <c r="D114" s="10" t="s">
        <v>30</v>
      </c>
      <c r="E114" s="11">
        <v>14470</v>
      </c>
      <c r="F114" s="12"/>
      <c r="G114" s="12"/>
      <c r="H114" s="12"/>
      <c r="I114" s="12">
        <f t="shared" si="1"/>
        <v>14470</v>
      </c>
      <c r="J114" s="12"/>
    </row>
    <row r="115" spans="1:10" s="1" customFormat="1" ht="15" customHeight="1">
      <c r="A115" s="9">
        <v>2100700010</v>
      </c>
      <c r="B115" s="57" t="s">
        <v>176</v>
      </c>
      <c r="C115" s="10" t="s">
        <v>31</v>
      </c>
      <c r="D115" s="10" t="s">
        <v>32</v>
      </c>
      <c r="E115" s="11">
        <v>13310</v>
      </c>
      <c r="F115" s="12"/>
      <c r="G115" s="12"/>
      <c r="H115" s="12"/>
      <c r="I115" s="12">
        <f t="shared" si="1"/>
        <v>13310</v>
      </c>
      <c r="J115" s="12"/>
    </row>
    <row r="116" spans="1:10" s="1" customFormat="1" ht="15" customHeight="1">
      <c r="A116" s="9">
        <v>2100700010</v>
      </c>
      <c r="B116" s="57" t="s">
        <v>176</v>
      </c>
      <c r="C116" s="10" t="s">
        <v>33</v>
      </c>
      <c r="D116" s="10" t="s">
        <v>34</v>
      </c>
      <c r="E116" s="11">
        <v>1600</v>
      </c>
      <c r="F116" s="12"/>
      <c r="G116" s="12"/>
      <c r="H116" s="12"/>
      <c r="I116" s="12">
        <f t="shared" si="1"/>
        <v>1600</v>
      </c>
      <c r="J116" s="12"/>
    </row>
    <row r="117" spans="1:10" s="1" customFormat="1" ht="15" customHeight="1">
      <c r="A117" s="9">
        <v>2100700010</v>
      </c>
      <c r="B117" s="57" t="s">
        <v>176</v>
      </c>
      <c r="C117" s="10" t="s">
        <v>37</v>
      </c>
      <c r="D117" s="10" t="s">
        <v>38</v>
      </c>
      <c r="E117" s="11">
        <v>26817.6</v>
      </c>
      <c r="F117" s="12"/>
      <c r="G117" s="12"/>
      <c r="H117" s="12"/>
      <c r="I117" s="12">
        <f t="shared" si="1"/>
        <v>26817.6</v>
      </c>
      <c r="J117" s="12"/>
    </row>
    <row r="118" spans="1:10" s="1" customFormat="1" ht="15" customHeight="1">
      <c r="A118" s="9">
        <v>2100700010</v>
      </c>
      <c r="B118" s="57" t="s">
        <v>176</v>
      </c>
      <c r="C118" s="10" t="s">
        <v>43</v>
      </c>
      <c r="D118" s="10" t="s">
        <v>44</v>
      </c>
      <c r="E118" s="11">
        <v>21122</v>
      </c>
      <c r="F118" s="12"/>
      <c r="G118" s="12"/>
      <c r="H118" s="12"/>
      <c r="I118" s="12">
        <f t="shared" si="1"/>
        <v>21122</v>
      </c>
      <c r="J118" s="12"/>
    </row>
    <row r="119" spans="1:10" s="1" customFormat="1" ht="15" customHeight="1">
      <c r="A119" s="9">
        <v>2100700010</v>
      </c>
      <c r="B119" s="57" t="s">
        <v>166</v>
      </c>
      <c r="C119" s="10" t="s">
        <v>43</v>
      </c>
      <c r="D119" s="10" t="s">
        <v>44</v>
      </c>
      <c r="E119" s="11">
        <v>22500</v>
      </c>
      <c r="F119" s="12"/>
      <c r="G119" s="12"/>
      <c r="H119" s="12"/>
      <c r="I119" s="12">
        <f t="shared" si="1"/>
        <v>22500</v>
      </c>
      <c r="J119" s="12"/>
    </row>
    <row r="120" spans="1:10" s="62" customFormat="1" ht="15">
      <c r="A120" s="52"/>
      <c r="B120" s="51"/>
      <c r="C120" s="52"/>
      <c r="D120" s="52" t="s">
        <v>231</v>
      </c>
      <c r="E120" s="53">
        <f>SUM(E3:E119)</f>
        <v>21833656.41025732</v>
      </c>
      <c r="F120" s="53">
        <f>SUM(F3:F119)</f>
        <v>14883.129556344276</v>
      </c>
      <c r="G120" s="53">
        <f>SUM(G3:G119)</f>
        <v>1750647.8804702752</v>
      </c>
      <c r="H120" s="53">
        <f>SUM(H3:H119)</f>
        <v>2192941.300070984</v>
      </c>
      <c r="I120" s="25">
        <f t="shared" si="1"/>
        <v>25792128.720354922</v>
      </c>
      <c r="J120" s="52"/>
    </row>
    <row r="127" spans="7:10" ht="15">
      <c r="G127" s="3" t="s">
        <v>233</v>
      </c>
      <c r="H127" s="3"/>
      <c r="I127" s="72" t="s">
        <v>234</v>
      </c>
      <c r="J127" s="72"/>
    </row>
    <row r="128" spans="7:10" ht="15">
      <c r="G128" s="3" t="s">
        <v>235</v>
      </c>
      <c r="H128" s="3"/>
      <c r="I128" s="13" t="s">
        <v>236</v>
      </c>
      <c r="J128" s="3"/>
    </row>
    <row r="131" spans="7:10" ht="15">
      <c r="G131" s="3" t="s">
        <v>233</v>
      </c>
      <c r="H131" s="3"/>
      <c r="I131" s="72" t="s">
        <v>265</v>
      </c>
      <c r="J131" s="72"/>
    </row>
    <row r="132" spans="7:10" ht="15">
      <c r="G132" s="3" t="s">
        <v>235</v>
      </c>
      <c r="H132" s="3"/>
      <c r="I132" s="13" t="s">
        <v>236</v>
      </c>
      <c r="J132" s="71" t="s">
        <v>266</v>
      </c>
    </row>
  </sheetData>
  <sheetProtection/>
  <mergeCells count="2">
    <mergeCell ref="I127:J127"/>
    <mergeCell ref="I131:J131"/>
  </mergeCells>
  <printOptions/>
  <pageMargins left="0.7" right="0.17" top="0.35" bottom="0.28" header="0.22" footer="0.17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C1">
      <selection activeCell="J1" sqref="J1"/>
    </sheetView>
  </sheetViews>
  <sheetFormatPr defaultColWidth="9.140625" defaultRowHeight="15"/>
  <cols>
    <col min="2" max="2" width="6.00390625" style="60" customWidth="1"/>
    <col min="4" max="4" width="33.00390625" style="0" customWidth="1"/>
    <col min="5" max="5" width="11.7109375" style="0" bestFit="1" customWidth="1"/>
    <col min="7" max="7" width="10.8515625" style="0" bestFit="1" customWidth="1"/>
    <col min="8" max="8" width="9.8515625" style="0" bestFit="1" customWidth="1"/>
    <col min="9" max="9" width="11.7109375" style="0" bestFit="1" customWidth="1"/>
    <col min="10" max="10" width="11.28125" style="0" customWidth="1"/>
  </cols>
  <sheetData>
    <row r="1" spans="1:10" s="15" customFormat="1" ht="15">
      <c r="A1" s="64" t="s">
        <v>251</v>
      </c>
      <c r="B1" s="64"/>
      <c r="C1" s="64"/>
      <c r="D1" s="64"/>
      <c r="J1" s="71" t="s">
        <v>267</v>
      </c>
    </row>
    <row r="2" spans="1:10" s="21" customFormat="1" ht="51.75" customHeight="1">
      <c r="A2" s="27" t="s">
        <v>227</v>
      </c>
      <c r="B2" s="56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3.5" customHeight="1">
      <c r="A3" s="9">
        <v>2100700035</v>
      </c>
      <c r="B3" s="10" t="s">
        <v>4</v>
      </c>
      <c r="C3" s="10" t="s">
        <v>5</v>
      </c>
      <c r="D3" s="10" t="s">
        <v>6</v>
      </c>
      <c r="E3" s="11">
        <v>7856632.657426797</v>
      </c>
      <c r="F3" s="12"/>
      <c r="G3" s="12"/>
      <c r="H3" s="12"/>
      <c r="I3" s="12">
        <f>SUM(E3:H3)</f>
        <v>7856632.657426797</v>
      </c>
      <c r="J3" s="12"/>
    </row>
    <row r="4" spans="1:10" s="1" customFormat="1" ht="13.5" customHeight="1">
      <c r="A4" s="9">
        <v>2100700035</v>
      </c>
      <c r="B4" s="10" t="s">
        <v>4</v>
      </c>
      <c r="C4" s="10" t="s">
        <v>7</v>
      </c>
      <c r="D4" s="10" t="s">
        <v>8</v>
      </c>
      <c r="E4" s="11">
        <v>4790.736468500443</v>
      </c>
      <c r="F4" s="12"/>
      <c r="G4" s="12"/>
      <c r="H4" s="12"/>
      <c r="I4" s="12">
        <f aca="true" t="shared" si="0" ref="I4:I67">SUM(E4:H4)</f>
        <v>4790.736468500443</v>
      </c>
      <c r="J4" s="12"/>
    </row>
    <row r="5" spans="1:10" s="1" customFormat="1" ht="13.5" customHeight="1">
      <c r="A5" s="9">
        <v>2100700035</v>
      </c>
      <c r="B5" s="10" t="s">
        <v>4</v>
      </c>
      <c r="C5" s="10" t="s">
        <v>9</v>
      </c>
      <c r="D5" s="10" t="s">
        <v>10</v>
      </c>
      <c r="E5" s="11">
        <v>12509.550026619345</v>
      </c>
      <c r="F5" s="12"/>
      <c r="G5" s="12"/>
      <c r="H5" s="12"/>
      <c r="I5" s="12">
        <f t="shared" si="0"/>
        <v>12509.550026619345</v>
      </c>
      <c r="J5" s="12"/>
    </row>
    <row r="6" spans="1:10" s="1" customFormat="1" ht="13.5" customHeight="1">
      <c r="A6" s="9">
        <v>2100700035</v>
      </c>
      <c r="B6" s="10" t="s">
        <v>4</v>
      </c>
      <c r="C6" s="10" t="s">
        <v>11</v>
      </c>
      <c r="D6" s="10" t="s">
        <v>12</v>
      </c>
      <c r="E6" s="11">
        <v>834867.977267081</v>
      </c>
      <c r="F6" s="12"/>
      <c r="G6" s="12"/>
      <c r="H6" s="12"/>
      <c r="I6" s="12">
        <f t="shared" si="0"/>
        <v>834867.977267081</v>
      </c>
      <c r="J6" s="12"/>
    </row>
    <row r="7" spans="1:10" s="1" customFormat="1" ht="13.5" customHeight="1">
      <c r="A7" s="9">
        <v>2100700035</v>
      </c>
      <c r="B7" s="10" t="s">
        <v>4</v>
      </c>
      <c r="C7" s="10" t="s">
        <v>13</v>
      </c>
      <c r="D7" s="10" t="s">
        <v>14</v>
      </c>
      <c r="E7" s="12"/>
      <c r="F7" s="12"/>
      <c r="G7" s="11">
        <v>134385.46175687667</v>
      </c>
      <c r="H7" s="12"/>
      <c r="I7" s="12">
        <f t="shared" si="0"/>
        <v>134385.46175687667</v>
      </c>
      <c r="J7" s="12"/>
    </row>
    <row r="8" spans="1:10" s="1" customFormat="1" ht="13.5" customHeight="1">
      <c r="A8" s="9">
        <v>2100700035</v>
      </c>
      <c r="B8" s="10" t="s">
        <v>4</v>
      </c>
      <c r="C8" s="10" t="s">
        <v>15</v>
      </c>
      <c r="D8" s="10" t="s">
        <v>16</v>
      </c>
      <c r="E8" s="12"/>
      <c r="F8" s="12"/>
      <c r="G8" s="11">
        <v>201578.19240461403</v>
      </c>
      <c r="H8" s="12"/>
      <c r="I8" s="12">
        <f t="shared" si="0"/>
        <v>201578.19240461403</v>
      </c>
      <c r="J8" s="12"/>
    </row>
    <row r="9" spans="1:10" s="1" customFormat="1" ht="13.5" customHeight="1">
      <c r="A9" s="9">
        <v>2100700035</v>
      </c>
      <c r="B9" s="10" t="s">
        <v>4</v>
      </c>
      <c r="C9" s="10" t="s">
        <v>17</v>
      </c>
      <c r="D9" s="10" t="s">
        <v>18</v>
      </c>
      <c r="E9" s="12"/>
      <c r="F9" s="12"/>
      <c r="G9" s="11">
        <v>35577.888305235145</v>
      </c>
      <c r="H9" s="12"/>
      <c r="I9" s="12">
        <f t="shared" si="0"/>
        <v>35577.888305235145</v>
      </c>
      <c r="J9" s="12"/>
    </row>
    <row r="10" spans="1:10" s="1" customFormat="1" ht="13.5" customHeight="1">
      <c r="A10" s="9">
        <v>2100700035</v>
      </c>
      <c r="B10" s="10" t="s">
        <v>4</v>
      </c>
      <c r="C10" s="10" t="s">
        <v>62</v>
      </c>
      <c r="D10" s="10" t="s">
        <v>63</v>
      </c>
      <c r="E10" s="11">
        <v>18924</v>
      </c>
      <c r="F10" s="12"/>
      <c r="G10" s="12"/>
      <c r="H10" s="12"/>
      <c r="I10" s="12">
        <f t="shared" si="0"/>
        <v>18924</v>
      </c>
      <c r="J10" s="12"/>
    </row>
    <row r="11" spans="1:10" s="1" customFormat="1" ht="13.5" customHeight="1">
      <c r="A11" s="9">
        <v>2100700035</v>
      </c>
      <c r="B11" s="10" t="s">
        <v>4</v>
      </c>
      <c r="C11" s="10" t="s">
        <v>19</v>
      </c>
      <c r="D11" s="10" t="s">
        <v>20</v>
      </c>
      <c r="E11" s="11">
        <v>48000</v>
      </c>
      <c r="F11" s="12"/>
      <c r="G11" s="12"/>
      <c r="H11" s="12"/>
      <c r="I11" s="12">
        <f t="shared" si="0"/>
        <v>48000</v>
      </c>
      <c r="J11" s="12"/>
    </row>
    <row r="12" spans="1:10" s="1" customFormat="1" ht="13.5" customHeight="1">
      <c r="A12" s="9">
        <v>2100700035</v>
      </c>
      <c r="B12" s="10" t="s">
        <v>4</v>
      </c>
      <c r="C12" s="10" t="s">
        <v>21</v>
      </c>
      <c r="D12" s="10" t="s">
        <v>22</v>
      </c>
      <c r="E12" s="11">
        <v>27407.275953859804</v>
      </c>
      <c r="F12" s="12"/>
      <c r="G12" s="12"/>
      <c r="H12" s="12"/>
      <c r="I12" s="12">
        <f t="shared" si="0"/>
        <v>27407.275953859804</v>
      </c>
      <c r="J12" s="12"/>
    </row>
    <row r="13" spans="1:10" s="1" customFormat="1" ht="13.5" customHeight="1">
      <c r="A13" s="9">
        <v>2100700035</v>
      </c>
      <c r="B13" s="10" t="s">
        <v>4</v>
      </c>
      <c r="C13" s="10" t="s">
        <v>64</v>
      </c>
      <c r="D13" s="10" t="s">
        <v>65</v>
      </c>
      <c r="E13" s="12"/>
      <c r="F13" s="12"/>
      <c r="G13" s="11">
        <v>39365.5</v>
      </c>
      <c r="H13" s="12"/>
      <c r="I13" s="12">
        <f t="shared" si="0"/>
        <v>39365.5</v>
      </c>
      <c r="J13" s="12"/>
    </row>
    <row r="14" spans="1:10" s="1" customFormat="1" ht="13.5" customHeight="1">
      <c r="A14" s="9">
        <v>2100700035</v>
      </c>
      <c r="B14" s="10" t="s">
        <v>4</v>
      </c>
      <c r="C14" s="10" t="s">
        <v>23</v>
      </c>
      <c r="D14" s="10" t="s">
        <v>24</v>
      </c>
      <c r="E14" s="12"/>
      <c r="F14" s="12"/>
      <c r="G14" s="11">
        <v>604775.6322981364</v>
      </c>
      <c r="H14" s="12"/>
      <c r="I14" s="12">
        <f t="shared" si="0"/>
        <v>604775.6322981364</v>
      </c>
      <c r="J14" s="12"/>
    </row>
    <row r="15" spans="1:10" s="1" customFormat="1" ht="13.5" customHeight="1">
      <c r="A15" s="9">
        <v>2100700035</v>
      </c>
      <c r="B15" s="10" t="s">
        <v>4</v>
      </c>
      <c r="C15" s="10" t="s">
        <v>66</v>
      </c>
      <c r="D15" s="10" t="s">
        <v>67</v>
      </c>
      <c r="E15" s="12"/>
      <c r="F15" s="12"/>
      <c r="G15" s="11">
        <v>333727.827648625</v>
      </c>
      <c r="H15" s="12"/>
      <c r="I15" s="12">
        <f t="shared" si="0"/>
        <v>333727.827648625</v>
      </c>
      <c r="J15" s="12"/>
    </row>
    <row r="16" spans="1:10" s="1" customFormat="1" ht="13.5" customHeight="1">
      <c r="A16" s="9">
        <v>2100700035</v>
      </c>
      <c r="B16" s="10" t="s">
        <v>4</v>
      </c>
      <c r="C16" s="10" t="s">
        <v>68</v>
      </c>
      <c r="D16" s="10" t="s">
        <v>69</v>
      </c>
      <c r="E16" s="12"/>
      <c r="F16" s="12"/>
      <c r="G16" s="11">
        <v>10894.853593611357</v>
      </c>
      <c r="H16" s="12"/>
      <c r="I16" s="12">
        <f t="shared" si="0"/>
        <v>10894.853593611357</v>
      </c>
      <c r="J16" s="12"/>
    </row>
    <row r="17" spans="1:10" s="1" customFormat="1" ht="13.5" customHeight="1">
      <c r="A17" s="9">
        <v>2100700035</v>
      </c>
      <c r="B17" s="10" t="s">
        <v>4</v>
      </c>
      <c r="C17" s="10" t="s">
        <v>25</v>
      </c>
      <c r="D17" s="10" t="s">
        <v>26</v>
      </c>
      <c r="E17" s="11">
        <v>482406.48173913045</v>
      </c>
      <c r="F17" s="12"/>
      <c r="G17" s="12"/>
      <c r="H17" s="12"/>
      <c r="I17" s="12">
        <f t="shared" si="0"/>
        <v>482406.48173913045</v>
      </c>
      <c r="J17" s="12"/>
    </row>
    <row r="18" spans="1:10" s="1" customFormat="1" ht="13.5" customHeight="1">
      <c r="A18" s="9">
        <v>2100700035</v>
      </c>
      <c r="B18" s="10" t="s">
        <v>4</v>
      </c>
      <c r="C18" s="10" t="s">
        <v>27</v>
      </c>
      <c r="D18" s="10" t="s">
        <v>28</v>
      </c>
      <c r="E18" s="11">
        <v>33039.316770186335</v>
      </c>
      <c r="F18" s="11">
        <v>442.9458740017746</v>
      </c>
      <c r="G18" s="12"/>
      <c r="H18" s="12"/>
      <c r="I18" s="12">
        <f t="shared" si="0"/>
        <v>33482.26264418811</v>
      </c>
      <c r="J18" s="12"/>
    </row>
    <row r="19" spans="1:10" s="1" customFormat="1" ht="13.5" customHeight="1">
      <c r="A19" s="9">
        <v>2100700035</v>
      </c>
      <c r="B19" s="10" t="s">
        <v>4</v>
      </c>
      <c r="C19" s="10" t="s">
        <v>29</v>
      </c>
      <c r="D19" s="10" t="s">
        <v>30</v>
      </c>
      <c r="E19" s="11">
        <v>61338.065661047025</v>
      </c>
      <c r="F19" s="12"/>
      <c r="G19" s="12"/>
      <c r="H19" s="12"/>
      <c r="I19" s="12">
        <f t="shared" si="0"/>
        <v>61338.065661047025</v>
      </c>
      <c r="J19" s="12"/>
    </row>
    <row r="20" spans="1:10" s="1" customFormat="1" ht="13.5" customHeight="1">
      <c r="A20" s="9">
        <v>2100700035</v>
      </c>
      <c r="B20" s="10" t="s">
        <v>4</v>
      </c>
      <c r="C20" s="10" t="s">
        <v>31</v>
      </c>
      <c r="D20" s="10" t="s">
        <v>32</v>
      </c>
      <c r="E20" s="11">
        <v>83783.45714285714</v>
      </c>
      <c r="F20" s="12"/>
      <c r="G20" s="12"/>
      <c r="H20" s="12"/>
      <c r="I20" s="12">
        <f t="shared" si="0"/>
        <v>83783.45714285714</v>
      </c>
      <c r="J20" s="12"/>
    </row>
    <row r="21" spans="1:10" s="1" customFormat="1" ht="13.5" customHeight="1">
      <c r="A21" s="9">
        <v>2100700035</v>
      </c>
      <c r="B21" s="10" t="s">
        <v>4</v>
      </c>
      <c r="C21" s="10" t="s">
        <v>33</v>
      </c>
      <c r="D21" s="10" t="s">
        <v>34</v>
      </c>
      <c r="E21" s="11">
        <v>357913.26999999996</v>
      </c>
      <c r="F21" s="11">
        <v>375.0886424134871</v>
      </c>
      <c r="G21" s="12"/>
      <c r="H21" s="12"/>
      <c r="I21" s="12">
        <f t="shared" si="0"/>
        <v>358288.35864241346</v>
      </c>
      <c r="J21" s="12"/>
    </row>
    <row r="22" spans="1:10" s="1" customFormat="1" ht="13.5" customHeight="1">
      <c r="A22" s="9">
        <v>2100700035</v>
      </c>
      <c r="B22" s="10" t="s">
        <v>4</v>
      </c>
      <c r="C22" s="10" t="s">
        <v>35</v>
      </c>
      <c r="D22" s="10" t="s">
        <v>36</v>
      </c>
      <c r="E22" s="11">
        <v>24450.05</v>
      </c>
      <c r="F22" s="12"/>
      <c r="G22" s="12"/>
      <c r="H22" s="12"/>
      <c r="I22" s="12">
        <f t="shared" si="0"/>
        <v>24450.05</v>
      </c>
      <c r="J22" s="12"/>
    </row>
    <row r="23" spans="1:10" s="1" customFormat="1" ht="13.5" customHeight="1">
      <c r="A23" s="9">
        <v>2100700035</v>
      </c>
      <c r="B23" s="10" t="s">
        <v>4</v>
      </c>
      <c r="C23" s="10" t="s">
        <v>81</v>
      </c>
      <c r="D23" s="10" t="s">
        <v>82</v>
      </c>
      <c r="E23" s="11">
        <v>500</v>
      </c>
      <c r="F23" s="12"/>
      <c r="G23" s="12"/>
      <c r="H23" s="12"/>
      <c r="I23" s="12">
        <f t="shared" si="0"/>
        <v>500</v>
      </c>
      <c r="J23" s="12"/>
    </row>
    <row r="24" spans="1:10" s="1" customFormat="1" ht="13.5" customHeight="1">
      <c r="A24" s="9">
        <v>2100700035</v>
      </c>
      <c r="B24" s="10" t="s">
        <v>4</v>
      </c>
      <c r="C24" s="10" t="s">
        <v>37</v>
      </c>
      <c r="D24" s="10" t="s">
        <v>38</v>
      </c>
      <c r="E24" s="11">
        <v>64653.020000000004</v>
      </c>
      <c r="F24" s="11">
        <v>182.25377107364685</v>
      </c>
      <c r="G24" s="12"/>
      <c r="H24" s="12"/>
      <c r="I24" s="12">
        <f t="shared" si="0"/>
        <v>64835.27377107365</v>
      </c>
      <c r="J24" s="12"/>
    </row>
    <row r="25" spans="1:10" s="1" customFormat="1" ht="13.5" customHeight="1">
      <c r="A25" s="9">
        <v>2100700035</v>
      </c>
      <c r="B25" s="10" t="s">
        <v>4</v>
      </c>
      <c r="C25" s="10" t="s">
        <v>76</v>
      </c>
      <c r="D25" s="10" t="s">
        <v>77</v>
      </c>
      <c r="E25" s="11">
        <v>360000</v>
      </c>
      <c r="F25" s="11">
        <v>0</v>
      </c>
      <c r="G25" s="12"/>
      <c r="H25" s="12"/>
      <c r="I25" s="12">
        <f t="shared" si="0"/>
        <v>360000</v>
      </c>
      <c r="J25" s="12"/>
    </row>
    <row r="26" spans="1:10" s="1" customFormat="1" ht="13.5" customHeight="1">
      <c r="A26" s="9">
        <v>2100700035</v>
      </c>
      <c r="B26" s="10" t="s">
        <v>4</v>
      </c>
      <c r="C26" s="10" t="s">
        <v>39</v>
      </c>
      <c r="D26" s="10" t="s">
        <v>40</v>
      </c>
      <c r="E26" s="11">
        <v>58654.5095031056</v>
      </c>
      <c r="F26" s="11">
        <v>5919.87</v>
      </c>
      <c r="G26" s="12"/>
      <c r="H26" s="12"/>
      <c r="I26" s="12">
        <f t="shared" si="0"/>
        <v>64574.3795031056</v>
      </c>
      <c r="J26" s="12"/>
    </row>
    <row r="27" spans="1:10" s="1" customFormat="1" ht="13.5" customHeight="1">
      <c r="A27" s="9">
        <v>2100700035</v>
      </c>
      <c r="B27" s="10" t="s">
        <v>4</v>
      </c>
      <c r="C27" s="10" t="s">
        <v>41</v>
      </c>
      <c r="D27" s="10" t="s">
        <v>42</v>
      </c>
      <c r="E27" s="11">
        <v>144.70672582076307</v>
      </c>
      <c r="F27" s="12"/>
      <c r="G27" s="12"/>
      <c r="H27" s="12"/>
      <c r="I27" s="12">
        <f t="shared" si="0"/>
        <v>144.70672582076307</v>
      </c>
      <c r="J27" s="12"/>
    </row>
    <row r="28" spans="1:10" s="1" customFormat="1" ht="13.5" customHeight="1">
      <c r="A28" s="9">
        <v>2100700035</v>
      </c>
      <c r="B28" s="10" t="s">
        <v>4</v>
      </c>
      <c r="C28" s="10" t="s">
        <v>71</v>
      </c>
      <c r="D28" s="10" t="s">
        <v>72</v>
      </c>
      <c r="E28" s="11">
        <v>13346</v>
      </c>
      <c r="F28" s="12"/>
      <c r="G28" s="12"/>
      <c r="H28" s="12"/>
      <c r="I28" s="12">
        <f t="shared" si="0"/>
        <v>13346</v>
      </c>
      <c r="J28" s="12"/>
    </row>
    <row r="29" spans="1:10" s="1" customFormat="1" ht="13.5" customHeight="1">
      <c r="A29" s="9">
        <v>2100700035</v>
      </c>
      <c r="B29" s="10" t="s">
        <v>4</v>
      </c>
      <c r="C29" s="10" t="s">
        <v>95</v>
      </c>
      <c r="D29" s="10" t="s">
        <v>96</v>
      </c>
      <c r="E29" s="11">
        <v>1487.56</v>
      </c>
      <c r="F29" s="12"/>
      <c r="G29" s="12"/>
      <c r="H29" s="12"/>
      <c r="I29" s="12">
        <f t="shared" si="0"/>
        <v>1487.56</v>
      </c>
      <c r="J29" s="12"/>
    </row>
    <row r="30" spans="1:10" s="1" customFormat="1" ht="13.5" customHeight="1">
      <c r="A30" s="9">
        <v>2100700035</v>
      </c>
      <c r="B30" s="10" t="s">
        <v>4</v>
      </c>
      <c r="C30" s="10" t="s">
        <v>85</v>
      </c>
      <c r="D30" s="10" t="s">
        <v>86</v>
      </c>
      <c r="E30" s="11">
        <v>149053.14</v>
      </c>
      <c r="F30" s="12"/>
      <c r="G30" s="12"/>
      <c r="H30" s="12"/>
      <c r="I30" s="12">
        <f t="shared" si="0"/>
        <v>149053.14</v>
      </c>
      <c r="J30" s="12"/>
    </row>
    <row r="31" spans="1:10" s="1" customFormat="1" ht="13.5" customHeight="1">
      <c r="A31" s="9">
        <v>2100700035</v>
      </c>
      <c r="B31" s="10" t="s">
        <v>4</v>
      </c>
      <c r="C31" s="10" t="s">
        <v>43</v>
      </c>
      <c r="D31" s="10" t="s">
        <v>44</v>
      </c>
      <c r="E31" s="11">
        <v>7765</v>
      </c>
      <c r="F31" s="12"/>
      <c r="G31" s="12"/>
      <c r="H31" s="12"/>
      <c r="I31" s="12">
        <f t="shared" si="0"/>
        <v>7765</v>
      </c>
      <c r="J31" s="12"/>
    </row>
    <row r="32" spans="1:10" s="1" customFormat="1" ht="13.5" customHeight="1">
      <c r="A32" s="9">
        <v>2100700035</v>
      </c>
      <c r="B32" s="10" t="s">
        <v>4</v>
      </c>
      <c r="C32" s="10" t="s">
        <v>45</v>
      </c>
      <c r="D32" s="10" t="s">
        <v>46</v>
      </c>
      <c r="E32" s="11">
        <v>131851.23992901508</v>
      </c>
      <c r="F32" s="12"/>
      <c r="G32" s="12"/>
      <c r="H32" s="12"/>
      <c r="I32" s="12">
        <f t="shared" si="0"/>
        <v>131851.23992901508</v>
      </c>
      <c r="J32" s="12"/>
    </row>
    <row r="33" spans="1:10" s="1" customFormat="1" ht="13.5" customHeight="1">
      <c r="A33" s="9">
        <v>2100700035</v>
      </c>
      <c r="B33" s="10" t="s">
        <v>4</v>
      </c>
      <c r="C33" s="10" t="s">
        <v>47</v>
      </c>
      <c r="D33" s="10" t="s">
        <v>48</v>
      </c>
      <c r="E33" s="11">
        <v>107210.29281277729</v>
      </c>
      <c r="F33" s="12"/>
      <c r="G33" s="12"/>
      <c r="H33" s="12"/>
      <c r="I33" s="12">
        <f t="shared" si="0"/>
        <v>107210.29281277729</v>
      </c>
      <c r="J33" s="12"/>
    </row>
    <row r="34" spans="1:10" s="1" customFormat="1" ht="13.5" customHeight="1">
      <c r="A34" s="9">
        <v>2100700035</v>
      </c>
      <c r="B34" s="10" t="s">
        <v>4</v>
      </c>
      <c r="C34" s="10" t="s">
        <v>49</v>
      </c>
      <c r="D34" s="10" t="s">
        <v>50</v>
      </c>
      <c r="E34" s="12"/>
      <c r="F34" s="11">
        <v>10603.755102040815</v>
      </c>
      <c r="G34" s="12"/>
      <c r="H34" s="12"/>
      <c r="I34" s="12">
        <f t="shared" si="0"/>
        <v>10603.755102040815</v>
      </c>
      <c r="J34" s="12"/>
    </row>
    <row r="35" spans="1:10" s="1" customFormat="1" ht="13.5" customHeight="1">
      <c r="A35" s="9">
        <v>2100700035</v>
      </c>
      <c r="B35" s="10" t="s">
        <v>4</v>
      </c>
      <c r="C35" s="10" t="s">
        <v>51</v>
      </c>
      <c r="D35" s="10" t="s">
        <v>52</v>
      </c>
      <c r="E35" s="12"/>
      <c r="F35" s="12"/>
      <c r="G35" s="12"/>
      <c r="H35" s="11">
        <v>10768.115634427682</v>
      </c>
      <c r="I35" s="12">
        <f t="shared" si="0"/>
        <v>10768.115634427682</v>
      </c>
      <c r="J35" s="12"/>
    </row>
    <row r="36" spans="1:10" s="1" customFormat="1" ht="13.5" customHeight="1">
      <c r="A36" s="9">
        <v>2100700035</v>
      </c>
      <c r="B36" s="10" t="s">
        <v>4</v>
      </c>
      <c r="C36" s="10" t="s">
        <v>53</v>
      </c>
      <c r="D36" s="10" t="s">
        <v>54</v>
      </c>
      <c r="E36" s="12"/>
      <c r="F36" s="12"/>
      <c r="G36" s="12"/>
      <c r="H36" s="11">
        <v>76419.97769299024</v>
      </c>
      <c r="I36" s="12">
        <f t="shared" si="0"/>
        <v>76419.97769299024</v>
      </c>
      <c r="J36" s="12"/>
    </row>
    <row r="37" spans="1:10" s="1" customFormat="1" ht="13.5" customHeight="1">
      <c r="A37" s="9">
        <v>2100700035</v>
      </c>
      <c r="B37" s="10" t="s">
        <v>4</v>
      </c>
      <c r="C37" s="10" t="s">
        <v>87</v>
      </c>
      <c r="D37" s="10" t="s">
        <v>88</v>
      </c>
      <c r="E37" s="12"/>
      <c r="F37" s="12"/>
      <c r="G37" s="12"/>
      <c r="H37" s="11">
        <v>691551.2199999997</v>
      </c>
      <c r="I37" s="12">
        <f t="shared" si="0"/>
        <v>691551.2199999997</v>
      </c>
      <c r="J37" s="12"/>
    </row>
    <row r="38" spans="1:10" s="1" customFormat="1" ht="13.5" customHeight="1">
      <c r="A38" s="9">
        <v>2100700035</v>
      </c>
      <c r="B38" s="10" t="s">
        <v>4</v>
      </c>
      <c r="C38" s="10" t="s">
        <v>55</v>
      </c>
      <c r="D38" s="10" t="s">
        <v>56</v>
      </c>
      <c r="E38" s="12"/>
      <c r="F38" s="12"/>
      <c r="G38" s="12"/>
      <c r="H38" s="11">
        <v>5031.73173025732</v>
      </c>
      <c r="I38" s="12">
        <f t="shared" si="0"/>
        <v>5031.73173025732</v>
      </c>
      <c r="J38" s="12"/>
    </row>
    <row r="39" spans="1:10" s="1" customFormat="1" ht="13.5" customHeight="1">
      <c r="A39" s="9">
        <v>2100700035</v>
      </c>
      <c r="B39" s="10" t="s">
        <v>4</v>
      </c>
      <c r="C39" s="10" t="s">
        <v>57</v>
      </c>
      <c r="D39" s="10" t="s">
        <v>58</v>
      </c>
      <c r="E39" s="11">
        <v>7648.0834072759535</v>
      </c>
      <c r="F39" s="12"/>
      <c r="G39" s="12"/>
      <c r="H39" s="12"/>
      <c r="I39" s="12">
        <f t="shared" si="0"/>
        <v>7648.0834072759535</v>
      </c>
      <c r="J39" s="12"/>
    </row>
    <row r="40" spans="1:10" s="1" customFormat="1" ht="13.5" customHeight="1">
      <c r="A40" s="9">
        <v>2100700035</v>
      </c>
      <c r="B40" s="10" t="s">
        <v>73</v>
      </c>
      <c r="C40" s="10" t="s">
        <v>43</v>
      </c>
      <c r="D40" s="10" t="s">
        <v>44</v>
      </c>
      <c r="E40" s="11">
        <v>0</v>
      </c>
      <c r="F40" s="12"/>
      <c r="G40" s="12"/>
      <c r="H40" s="12"/>
      <c r="I40" s="12">
        <f t="shared" si="0"/>
        <v>0</v>
      </c>
      <c r="J40" s="12"/>
    </row>
    <row r="41" spans="1:10" s="1" customFormat="1" ht="13.5" customHeight="1">
      <c r="A41" s="9">
        <v>2100700035</v>
      </c>
      <c r="B41" s="10" t="s">
        <v>105</v>
      </c>
      <c r="C41" s="10" t="s">
        <v>25</v>
      </c>
      <c r="D41" s="10" t="s">
        <v>26</v>
      </c>
      <c r="E41" s="11">
        <v>1520</v>
      </c>
      <c r="F41" s="12"/>
      <c r="G41" s="12"/>
      <c r="H41" s="12"/>
      <c r="I41" s="12">
        <f t="shared" si="0"/>
        <v>1520</v>
      </c>
      <c r="J41" s="12"/>
    </row>
    <row r="42" spans="1:10" s="1" customFormat="1" ht="13.5" customHeight="1">
      <c r="A42" s="9">
        <v>2100700035</v>
      </c>
      <c r="B42" s="10" t="s">
        <v>119</v>
      </c>
      <c r="C42" s="10" t="s">
        <v>25</v>
      </c>
      <c r="D42" s="10" t="s">
        <v>26</v>
      </c>
      <c r="E42" s="11">
        <v>168140</v>
      </c>
      <c r="F42" s="12"/>
      <c r="G42" s="12"/>
      <c r="H42" s="12"/>
      <c r="I42" s="12">
        <f t="shared" si="0"/>
        <v>168140</v>
      </c>
      <c r="J42" s="12"/>
    </row>
    <row r="43" spans="1:10" s="1" customFormat="1" ht="13.5" customHeight="1">
      <c r="A43" s="9">
        <v>2100700035</v>
      </c>
      <c r="B43" s="10" t="s">
        <v>119</v>
      </c>
      <c r="C43" s="10" t="s">
        <v>27</v>
      </c>
      <c r="D43" s="10" t="s">
        <v>28</v>
      </c>
      <c r="E43" s="11">
        <v>720</v>
      </c>
      <c r="F43" s="12"/>
      <c r="G43" s="12"/>
      <c r="H43" s="12"/>
      <c r="I43" s="12">
        <f t="shared" si="0"/>
        <v>720</v>
      </c>
      <c r="J43" s="12"/>
    </row>
    <row r="44" spans="1:10" s="1" customFormat="1" ht="13.5" customHeight="1">
      <c r="A44" s="9">
        <v>2100700035</v>
      </c>
      <c r="B44" s="10" t="s">
        <v>119</v>
      </c>
      <c r="C44" s="10" t="s">
        <v>29</v>
      </c>
      <c r="D44" s="10" t="s">
        <v>30</v>
      </c>
      <c r="E44" s="11">
        <v>800</v>
      </c>
      <c r="F44" s="12"/>
      <c r="G44" s="12"/>
      <c r="H44" s="12"/>
      <c r="I44" s="12">
        <f t="shared" si="0"/>
        <v>800</v>
      </c>
      <c r="J44" s="12"/>
    </row>
    <row r="45" spans="1:10" s="1" customFormat="1" ht="13.5" customHeight="1">
      <c r="A45" s="9">
        <v>2100700035</v>
      </c>
      <c r="B45" s="10" t="s">
        <v>119</v>
      </c>
      <c r="C45" s="10" t="s">
        <v>31</v>
      </c>
      <c r="D45" s="10" t="s">
        <v>32</v>
      </c>
      <c r="E45" s="11">
        <v>1030</v>
      </c>
      <c r="F45" s="12"/>
      <c r="G45" s="12"/>
      <c r="H45" s="12"/>
      <c r="I45" s="12">
        <f t="shared" si="0"/>
        <v>1030</v>
      </c>
      <c r="J45" s="12"/>
    </row>
    <row r="46" spans="1:10" s="1" customFormat="1" ht="13.5" customHeight="1">
      <c r="A46" s="9">
        <v>2100700035</v>
      </c>
      <c r="B46" s="10" t="s">
        <v>119</v>
      </c>
      <c r="C46" s="10" t="s">
        <v>33</v>
      </c>
      <c r="D46" s="10" t="s">
        <v>34</v>
      </c>
      <c r="E46" s="11">
        <v>16927.4</v>
      </c>
      <c r="F46" s="12"/>
      <c r="G46" s="12"/>
      <c r="H46" s="12"/>
      <c r="I46" s="12">
        <f t="shared" si="0"/>
        <v>16927.4</v>
      </c>
      <c r="J46" s="12"/>
    </row>
    <row r="47" spans="1:10" s="1" customFormat="1" ht="13.5" customHeight="1">
      <c r="A47" s="9">
        <v>2100700035</v>
      </c>
      <c r="B47" s="10" t="s">
        <v>119</v>
      </c>
      <c r="C47" s="10" t="s">
        <v>35</v>
      </c>
      <c r="D47" s="10" t="s">
        <v>36</v>
      </c>
      <c r="E47" s="11">
        <v>19597.05</v>
      </c>
      <c r="F47" s="12"/>
      <c r="G47" s="12"/>
      <c r="H47" s="12"/>
      <c r="I47" s="12">
        <f t="shared" si="0"/>
        <v>19597.05</v>
      </c>
      <c r="J47" s="12"/>
    </row>
    <row r="48" spans="1:10" s="1" customFormat="1" ht="13.5" customHeight="1">
      <c r="A48" s="9">
        <v>2100700035</v>
      </c>
      <c r="B48" s="10" t="s">
        <v>119</v>
      </c>
      <c r="C48" s="10" t="s">
        <v>37</v>
      </c>
      <c r="D48" s="10" t="s">
        <v>38</v>
      </c>
      <c r="E48" s="11">
        <v>40901.92</v>
      </c>
      <c r="F48" s="12"/>
      <c r="G48" s="12"/>
      <c r="H48" s="12"/>
      <c r="I48" s="12">
        <f t="shared" si="0"/>
        <v>40901.92</v>
      </c>
      <c r="J48" s="12"/>
    </row>
    <row r="49" spans="1:10" s="1" customFormat="1" ht="13.5" customHeight="1">
      <c r="A49" s="9">
        <v>2100700035</v>
      </c>
      <c r="B49" s="10" t="s">
        <v>119</v>
      </c>
      <c r="C49" s="10" t="s">
        <v>47</v>
      </c>
      <c r="D49" s="10" t="s">
        <v>48</v>
      </c>
      <c r="E49" s="11">
        <v>99700</v>
      </c>
      <c r="F49" s="12"/>
      <c r="G49" s="12"/>
      <c r="H49" s="12"/>
      <c r="I49" s="12">
        <f t="shared" si="0"/>
        <v>99700</v>
      </c>
      <c r="J49" s="12"/>
    </row>
    <row r="50" spans="1:10" s="1" customFormat="1" ht="13.5" customHeight="1">
      <c r="A50" s="9">
        <v>2100700035</v>
      </c>
      <c r="B50" s="10" t="s">
        <v>129</v>
      </c>
      <c r="C50" s="10" t="s">
        <v>27</v>
      </c>
      <c r="D50" s="10" t="s">
        <v>28</v>
      </c>
      <c r="E50" s="11">
        <v>20400</v>
      </c>
      <c r="F50" s="12"/>
      <c r="G50" s="12"/>
      <c r="H50" s="12"/>
      <c r="I50" s="12">
        <f t="shared" si="0"/>
        <v>20400</v>
      </c>
      <c r="J50" s="12"/>
    </row>
    <row r="51" spans="1:10" s="1" customFormat="1" ht="13.5" customHeight="1">
      <c r="A51" s="9">
        <v>2100700035</v>
      </c>
      <c r="B51" s="10" t="s">
        <v>129</v>
      </c>
      <c r="C51" s="10" t="s">
        <v>29</v>
      </c>
      <c r="D51" s="10" t="s">
        <v>30</v>
      </c>
      <c r="E51" s="11">
        <v>49600</v>
      </c>
      <c r="F51" s="12"/>
      <c r="G51" s="12"/>
      <c r="H51" s="12"/>
      <c r="I51" s="12">
        <f t="shared" si="0"/>
        <v>49600</v>
      </c>
      <c r="J51" s="12"/>
    </row>
    <row r="52" spans="1:10" s="1" customFormat="1" ht="13.5" customHeight="1">
      <c r="A52" s="9">
        <v>2100700035</v>
      </c>
      <c r="B52" s="10" t="s">
        <v>129</v>
      </c>
      <c r="C52" s="10" t="s">
        <v>31</v>
      </c>
      <c r="D52" s="10" t="s">
        <v>32</v>
      </c>
      <c r="E52" s="11">
        <v>20000</v>
      </c>
      <c r="F52" s="12"/>
      <c r="G52" s="12"/>
      <c r="H52" s="12"/>
      <c r="I52" s="12">
        <f t="shared" si="0"/>
        <v>20000</v>
      </c>
      <c r="J52" s="12"/>
    </row>
    <row r="53" spans="1:10" s="1" customFormat="1" ht="13.5" customHeight="1">
      <c r="A53" s="9">
        <v>2100700035</v>
      </c>
      <c r="B53" s="10" t="s">
        <v>130</v>
      </c>
      <c r="C53" s="10" t="s">
        <v>27</v>
      </c>
      <c r="D53" s="10" t="s">
        <v>28</v>
      </c>
      <c r="E53" s="11">
        <v>0</v>
      </c>
      <c r="F53" s="12"/>
      <c r="G53" s="12"/>
      <c r="H53" s="12"/>
      <c r="I53" s="12">
        <f t="shared" si="0"/>
        <v>0</v>
      </c>
      <c r="J53" s="12"/>
    </row>
    <row r="54" spans="1:10" s="1" customFormat="1" ht="13.5" customHeight="1">
      <c r="A54" s="9">
        <v>2100700035</v>
      </c>
      <c r="B54" s="10" t="s">
        <v>130</v>
      </c>
      <c r="C54" s="10" t="s">
        <v>29</v>
      </c>
      <c r="D54" s="10" t="s">
        <v>30</v>
      </c>
      <c r="E54" s="11">
        <v>0</v>
      </c>
      <c r="F54" s="12"/>
      <c r="G54" s="12"/>
      <c r="H54" s="12"/>
      <c r="I54" s="12">
        <f t="shared" si="0"/>
        <v>0</v>
      </c>
      <c r="J54" s="12"/>
    </row>
    <row r="55" spans="1:10" s="1" customFormat="1" ht="13.5" customHeight="1">
      <c r="A55" s="9">
        <v>2100700035</v>
      </c>
      <c r="B55" s="10" t="s">
        <v>130</v>
      </c>
      <c r="C55" s="10" t="s">
        <v>31</v>
      </c>
      <c r="D55" s="10" t="s">
        <v>32</v>
      </c>
      <c r="E55" s="11">
        <v>0</v>
      </c>
      <c r="F55" s="12"/>
      <c r="G55" s="12"/>
      <c r="H55" s="12"/>
      <c r="I55" s="12">
        <f t="shared" si="0"/>
        <v>0</v>
      </c>
      <c r="J55" s="12"/>
    </row>
    <row r="56" spans="1:10" s="1" customFormat="1" ht="13.5" customHeight="1">
      <c r="A56" s="9">
        <v>2100700035</v>
      </c>
      <c r="B56" s="10" t="s">
        <v>159</v>
      </c>
      <c r="C56" s="10" t="s">
        <v>27</v>
      </c>
      <c r="D56" s="10" t="s">
        <v>28</v>
      </c>
      <c r="E56" s="11">
        <v>216480</v>
      </c>
      <c r="F56" s="12"/>
      <c r="G56" s="12"/>
      <c r="H56" s="12"/>
      <c r="I56" s="12">
        <f t="shared" si="0"/>
        <v>216480</v>
      </c>
      <c r="J56" s="12"/>
    </row>
    <row r="57" spans="1:10" s="1" customFormat="1" ht="13.5" customHeight="1">
      <c r="A57" s="9">
        <v>2100700035</v>
      </c>
      <c r="B57" s="10" t="s">
        <v>159</v>
      </c>
      <c r="C57" s="10" t="s">
        <v>29</v>
      </c>
      <c r="D57" s="10" t="s">
        <v>30</v>
      </c>
      <c r="E57" s="11">
        <v>545600</v>
      </c>
      <c r="F57" s="12"/>
      <c r="G57" s="12"/>
      <c r="H57" s="12"/>
      <c r="I57" s="12">
        <f t="shared" si="0"/>
        <v>545600</v>
      </c>
      <c r="J57" s="12"/>
    </row>
    <row r="58" spans="1:10" s="1" customFormat="1" ht="13.5" customHeight="1">
      <c r="A58" s="9">
        <v>2100700035</v>
      </c>
      <c r="B58" s="10" t="s">
        <v>159</v>
      </c>
      <c r="C58" s="10" t="s">
        <v>31</v>
      </c>
      <c r="D58" s="10" t="s">
        <v>32</v>
      </c>
      <c r="E58" s="11">
        <v>147170</v>
      </c>
      <c r="F58" s="12"/>
      <c r="G58" s="12"/>
      <c r="H58" s="12"/>
      <c r="I58" s="12">
        <f t="shared" si="0"/>
        <v>147170</v>
      </c>
      <c r="J58" s="12"/>
    </row>
    <row r="59" spans="1:10" s="1" customFormat="1" ht="13.5" customHeight="1">
      <c r="A59" s="9">
        <v>2100700035</v>
      </c>
      <c r="B59" s="10" t="s">
        <v>159</v>
      </c>
      <c r="C59" s="10" t="s">
        <v>33</v>
      </c>
      <c r="D59" s="10" t="s">
        <v>34</v>
      </c>
      <c r="E59" s="11">
        <v>24829.999999999996</v>
      </c>
      <c r="F59" s="12"/>
      <c r="G59" s="12"/>
      <c r="H59" s="12"/>
      <c r="I59" s="12">
        <f t="shared" si="0"/>
        <v>24829.999999999996</v>
      </c>
      <c r="J59" s="12"/>
    </row>
    <row r="60" spans="1:10" s="1" customFormat="1" ht="13.5" customHeight="1">
      <c r="A60" s="9">
        <v>2100700035</v>
      </c>
      <c r="B60" s="10" t="s">
        <v>159</v>
      </c>
      <c r="C60" s="10" t="s">
        <v>97</v>
      </c>
      <c r="D60" s="10" t="s">
        <v>98</v>
      </c>
      <c r="E60" s="11">
        <v>0</v>
      </c>
      <c r="F60" s="12"/>
      <c r="G60" s="12"/>
      <c r="H60" s="12"/>
      <c r="I60" s="12">
        <f t="shared" si="0"/>
        <v>0</v>
      </c>
      <c r="J60" s="12"/>
    </row>
    <row r="61" spans="1:10" s="1" customFormat="1" ht="13.5" customHeight="1">
      <c r="A61" s="9">
        <v>2100700035</v>
      </c>
      <c r="B61" s="10" t="s">
        <v>160</v>
      </c>
      <c r="C61" s="10" t="s">
        <v>25</v>
      </c>
      <c r="D61" s="10" t="s">
        <v>26</v>
      </c>
      <c r="E61" s="11">
        <v>169900</v>
      </c>
      <c r="F61" s="12"/>
      <c r="G61" s="12"/>
      <c r="H61" s="12"/>
      <c r="I61" s="12">
        <f t="shared" si="0"/>
        <v>169900</v>
      </c>
      <c r="J61" s="12"/>
    </row>
    <row r="62" spans="1:10" s="1" customFormat="1" ht="13.5" customHeight="1">
      <c r="A62" s="9">
        <v>2100700035</v>
      </c>
      <c r="B62" s="10" t="s">
        <v>160</v>
      </c>
      <c r="C62" s="10" t="s">
        <v>27</v>
      </c>
      <c r="D62" s="10" t="s">
        <v>28</v>
      </c>
      <c r="E62" s="11">
        <v>720</v>
      </c>
      <c r="F62" s="12"/>
      <c r="G62" s="12"/>
      <c r="H62" s="12"/>
      <c r="I62" s="12">
        <f t="shared" si="0"/>
        <v>720</v>
      </c>
      <c r="J62" s="12"/>
    </row>
    <row r="63" spans="1:10" s="1" customFormat="1" ht="13.5" customHeight="1">
      <c r="A63" s="9">
        <v>2100700035</v>
      </c>
      <c r="B63" s="10" t="s">
        <v>160</v>
      </c>
      <c r="C63" s="10" t="s">
        <v>29</v>
      </c>
      <c r="D63" s="10" t="s">
        <v>30</v>
      </c>
      <c r="E63" s="11">
        <v>800</v>
      </c>
      <c r="F63" s="12"/>
      <c r="G63" s="12"/>
      <c r="H63" s="12"/>
      <c r="I63" s="12">
        <f t="shared" si="0"/>
        <v>800</v>
      </c>
      <c r="J63" s="12"/>
    </row>
    <row r="64" spans="1:10" s="1" customFormat="1" ht="13.5" customHeight="1">
      <c r="A64" s="9">
        <v>2100700035</v>
      </c>
      <c r="B64" s="10" t="s">
        <v>160</v>
      </c>
      <c r="C64" s="10" t="s">
        <v>31</v>
      </c>
      <c r="D64" s="10" t="s">
        <v>32</v>
      </c>
      <c r="E64" s="11">
        <v>2212</v>
      </c>
      <c r="F64" s="12"/>
      <c r="G64" s="12"/>
      <c r="H64" s="12"/>
      <c r="I64" s="12">
        <f t="shared" si="0"/>
        <v>2212</v>
      </c>
      <c r="J64" s="12"/>
    </row>
    <row r="65" spans="1:10" s="1" customFormat="1" ht="13.5" customHeight="1">
      <c r="A65" s="9">
        <v>2100700035</v>
      </c>
      <c r="B65" s="10" t="s">
        <v>160</v>
      </c>
      <c r="C65" s="10" t="s">
        <v>37</v>
      </c>
      <c r="D65" s="10" t="s">
        <v>38</v>
      </c>
      <c r="E65" s="11">
        <v>4934.84</v>
      </c>
      <c r="F65" s="12"/>
      <c r="G65" s="12"/>
      <c r="H65" s="12"/>
      <c r="I65" s="12">
        <f t="shared" si="0"/>
        <v>4934.84</v>
      </c>
      <c r="J65" s="12"/>
    </row>
    <row r="66" spans="1:10" s="1" customFormat="1" ht="13.5" customHeight="1">
      <c r="A66" s="9">
        <v>2100700035</v>
      </c>
      <c r="B66" s="10" t="s">
        <v>160</v>
      </c>
      <c r="C66" s="10" t="s">
        <v>43</v>
      </c>
      <c r="D66" s="10" t="s">
        <v>44</v>
      </c>
      <c r="E66" s="11">
        <v>775</v>
      </c>
      <c r="F66" s="12"/>
      <c r="G66" s="12"/>
      <c r="H66" s="12"/>
      <c r="I66" s="12">
        <f t="shared" si="0"/>
        <v>775</v>
      </c>
      <c r="J66" s="12"/>
    </row>
    <row r="67" spans="1:10" s="1" customFormat="1" ht="13.5" customHeight="1">
      <c r="A67" s="9">
        <v>2100700035</v>
      </c>
      <c r="B67" s="10" t="s">
        <v>112</v>
      </c>
      <c r="C67" s="10" t="s">
        <v>25</v>
      </c>
      <c r="D67" s="10" t="s">
        <v>26</v>
      </c>
      <c r="E67" s="11">
        <v>95934</v>
      </c>
      <c r="F67" s="12"/>
      <c r="G67" s="12"/>
      <c r="H67" s="12"/>
      <c r="I67" s="12">
        <f t="shared" si="0"/>
        <v>95934</v>
      </c>
      <c r="J67" s="12"/>
    </row>
    <row r="68" spans="1:10" s="1" customFormat="1" ht="13.5" customHeight="1">
      <c r="A68" s="9">
        <v>2100700035</v>
      </c>
      <c r="B68" s="10" t="s">
        <v>112</v>
      </c>
      <c r="C68" s="10" t="s">
        <v>27</v>
      </c>
      <c r="D68" s="10" t="s">
        <v>28</v>
      </c>
      <c r="E68" s="11">
        <v>720</v>
      </c>
      <c r="F68" s="12"/>
      <c r="G68" s="12"/>
      <c r="H68" s="12"/>
      <c r="I68" s="12">
        <f aca="true" t="shared" si="1" ref="I68:I97">SUM(E68:H68)</f>
        <v>720</v>
      </c>
      <c r="J68" s="12"/>
    </row>
    <row r="69" spans="1:10" s="1" customFormat="1" ht="13.5" customHeight="1">
      <c r="A69" s="9">
        <v>2100700035</v>
      </c>
      <c r="B69" s="10" t="s">
        <v>112</v>
      </c>
      <c r="C69" s="10" t="s">
        <v>29</v>
      </c>
      <c r="D69" s="10" t="s">
        <v>30</v>
      </c>
      <c r="E69" s="11">
        <v>2640</v>
      </c>
      <c r="F69" s="12"/>
      <c r="G69" s="12"/>
      <c r="H69" s="12"/>
      <c r="I69" s="12">
        <f t="shared" si="1"/>
        <v>2640</v>
      </c>
      <c r="J69" s="12"/>
    </row>
    <row r="70" spans="1:10" s="1" customFormat="1" ht="13.5" customHeight="1">
      <c r="A70" s="9">
        <v>2100700035</v>
      </c>
      <c r="B70" s="10" t="s">
        <v>112</v>
      </c>
      <c r="C70" s="10" t="s">
        <v>31</v>
      </c>
      <c r="D70" s="10" t="s">
        <v>32</v>
      </c>
      <c r="E70" s="11">
        <v>4110</v>
      </c>
      <c r="F70" s="12"/>
      <c r="G70" s="12"/>
      <c r="H70" s="12"/>
      <c r="I70" s="12">
        <f t="shared" si="1"/>
        <v>4110</v>
      </c>
      <c r="J70" s="12"/>
    </row>
    <row r="71" spans="1:10" s="1" customFormat="1" ht="13.5" customHeight="1">
      <c r="A71" s="9">
        <v>2100700035</v>
      </c>
      <c r="B71" s="10" t="s">
        <v>112</v>
      </c>
      <c r="C71" s="10" t="s">
        <v>33</v>
      </c>
      <c r="D71" s="10" t="s">
        <v>34</v>
      </c>
      <c r="E71" s="11">
        <v>7233.2</v>
      </c>
      <c r="F71" s="12"/>
      <c r="G71" s="12"/>
      <c r="H71" s="12"/>
      <c r="I71" s="12">
        <f t="shared" si="1"/>
        <v>7233.2</v>
      </c>
      <c r="J71" s="12"/>
    </row>
    <row r="72" spans="1:10" s="1" customFormat="1" ht="13.5" customHeight="1">
      <c r="A72" s="9">
        <v>2100700035</v>
      </c>
      <c r="B72" s="10" t="s">
        <v>112</v>
      </c>
      <c r="C72" s="10" t="s">
        <v>37</v>
      </c>
      <c r="D72" s="10" t="s">
        <v>38</v>
      </c>
      <c r="E72" s="11">
        <v>9694.2</v>
      </c>
      <c r="F72" s="12"/>
      <c r="G72" s="12"/>
      <c r="H72" s="12"/>
      <c r="I72" s="12">
        <f t="shared" si="1"/>
        <v>9694.2</v>
      </c>
      <c r="J72" s="12"/>
    </row>
    <row r="73" spans="1:10" s="1" customFormat="1" ht="13.5" customHeight="1">
      <c r="A73" s="9">
        <v>2100700035</v>
      </c>
      <c r="B73" s="10" t="s">
        <v>112</v>
      </c>
      <c r="C73" s="10" t="s">
        <v>161</v>
      </c>
      <c r="D73" s="10" t="s">
        <v>162</v>
      </c>
      <c r="E73" s="11">
        <v>1740000</v>
      </c>
      <c r="F73" s="12"/>
      <c r="G73" s="12"/>
      <c r="H73" s="12"/>
      <c r="I73" s="12">
        <f t="shared" si="1"/>
        <v>1740000</v>
      </c>
      <c r="J73" s="12"/>
    </row>
    <row r="74" spans="1:10" s="1" customFormat="1" ht="13.5" customHeight="1">
      <c r="A74" s="9">
        <v>2100700035</v>
      </c>
      <c r="B74" s="10" t="s">
        <v>163</v>
      </c>
      <c r="C74" s="10" t="s">
        <v>25</v>
      </c>
      <c r="D74" s="10" t="s">
        <v>26</v>
      </c>
      <c r="E74" s="11">
        <v>1096666</v>
      </c>
      <c r="F74" s="12"/>
      <c r="G74" s="12"/>
      <c r="H74" s="12"/>
      <c r="I74" s="12">
        <f t="shared" si="1"/>
        <v>1096666</v>
      </c>
      <c r="J74" s="12"/>
    </row>
    <row r="75" spans="1:10" s="1" customFormat="1" ht="13.5" customHeight="1">
      <c r="A75" s="9">
        <v>2100700035</v>
      </c>
      <c r="B75" s="10" t="s">
        <v>163</v>
      </c>
      <c r="C75" s="10" t="s">
        <v>27</v>
      </c>
      <c r="D75" s="10" t="s">
        <v>28</v>
      </c>
      <c r="E75" s="11">
        <v>1680</v>
      </c>
      <c r="F75" s="12"/>
      <c r="G75" s="12"/>
      <c r="H75" s="12"/>
      <c r="I75" s="12">
        <f t="shared" si="1"/>
        <v>1680</v>
      </c>
      <c r="J75" s="12"/>
    </row>
    <row r="76" spans="1:10" s="1" customFormat="1" ht="13.5" customHeight="1">
      <c r="A76" s="9">
        <v>2100700035</v>
      </c>
      <c r="B76" s="10" t="s">
        <v>163</v>
      </c>
      <c r="C76" s="10" t="s">
        <v>29</v>
      </c>
      <c r="D76" s="10" t="s">
        <v>30</v>
      </c>
      <c r="E76" s="11">
        <v>4800</v>
      </c>
      <c r="F76" s="12"/>
      <c r="G76" s="12"/>
      <c r="H76" s="12"/>
      <c r="I76" s="12">
        <f t="shared" si="1"/>
        <v>4800</v>
      </c>
      <c r="J76" s="12"/>
    </row>
    <row r="77" spans="1:10" s="1" customFormat="1" ht="13.5" customHeight="1">
      <c r="A77" s="9">
        <v>2100700035</v>
      </c>
      <c r="B77" s="10" t="s">
        <v>163</v>
      </c>
      <c r="C77" s="10" t="s">
        <v>31</v>
      </c>
      <c r="D77" s="10" t="s">
        <v>32</v>
      </c>
      <c r="E77" s="11">
        <v>5640</v>
      </c>
      <c r="F77" s="12"/>
      <c r="G77" s="12"/>
      <c r="H77" s="12"/>
      <c r="I77" s="12">
        <f t="shared" si="1"/>
        <v>5640</v>
      </c>
      <c r="J77" s="12"/>
    </row>
    <row r="78" spans="1:10" s="1" customFormat="1" ht="13.5" customHeight="1">
      <c r="A78" s="9">
        <v>2100700035</v>
      </c>
      <c r="B78" s="10" t="s">
        <v>163</v>
      </c>
      <c r="C78" s="10" t="s">
        <v>37</v>
      </c>
      <c r="D78" s="10" t="s">
        <v>38</v>
      </c>
      <c r="E78" s="11">
        <v>134000</v>
      </c>
      <c r="F78" s="12"/>
      <c r="G78" s="12"/>
      <c r="H78" s="12"/>
      <c r="I78" s="12">
        <f t="shared" si="1"/>
        <v>134000</v>
      </c>
      <c r="J78" s="12"/>
    </row>
    <row r="79" spans="1:10" s="1" customFormat="1" ht="13.5" customHeight="1">
      <c r="A79" s="9">
        <v>2100700035</v>
      </c>
      <c r="B79" s="10" t="s">
        <v>163</v>
      </c>
      <c r="C79" s="10" t="s">
        <v>43</v>
      </c>
      <c r="D79" s="10" t="s">
        <v>44</v>
      </c>
      <c r="E79" s="11">
        <v>2659580</v>
      </c>
      <c r="F79" s="12"/>
      <c r="G79" s="12"/>
      <c r="H79" s="12"/>
      <c r="I79" s="12">
        <f t="shared" si="1"/>
        <v>2659580</v>
      </c>
      <c r="J79" s="12"/>
    </row>
    <row r="80" spans="1:10" s="1" customFormat="1" ht="13.5" customHeight="1">
      <c r="A80" s="9">
        <v>2100700035</v>
      </c>
      <c r="B80" s="10" t="s">
        <v>148</v>
      </c>
      <c r="C80" s="10" t="s">
        <v>43</v>
      </c>
      <c r="D80" s="10" t="s">
        <v>44</v>
      </c>
      <c r="E80" s="11">
        <v>80000</v>
      </c>
      <c r="F80" s="12"/>
      <c r="G80" s="12"/>
      <c r="H80" s="12"/>
      <c r="I80" s="12">
        <f t="shared" si="1"/>
        <v>80000</v>
      </c>
      <c r="J80" s="12"/>
    </row>
    <row r="81" spans="1:10" s="1" customFormat="1" ht="13.5" customHeight="1">
      <c r="A81" s="9">
        <v>2100700035</v>
      </c>
      <c r="B81" s="10" t="s">
        <v>164</v>
      </c>
      <c r="C81" s="10" t="s">
        <v>25</v>
      </c>
      <c r="D81" s="10" t="s">
        <v>26</v>
      </c>
      <c r="E81" s="11">
        <v>2240295</v>
      </c>
      <c r="F81" s="12"/>
      <c r="G81" s="12"/>
      <c r="H81" s="12"/>
      <c r="I81" s="12">
        <f t="shared" si="1"/>
        <v>2240295</v>
      </c>
      <c r="J81" s="12"/>
    </row>
    <row r="82" spans="1:10" s="1" customFormat="1" ht="13.5" customHeight="1">
      <c r="A82" s="9">
        <v>2100700035</v>
      </c>
      <c r="B82" s="10" t="s">
        <v>164</v>
      </c>
      <c r="C82" s="10" t="s">
        <v>27</v>
      </c>
      <c r="D82" s="10" t="s">
        <v>28</v>
      </c>
      <c r="E82" s="11">
        <v>8400</v>
      </c>
      <c r="F82" s="12"/>
      <c r="G82" s="12"/>
      <c r="H82" s="12"/>
      <c r="I82" s="12">
        <f t="shared" si="1"/>
        <v>8400</v>
      </c>
      <c r="J82" s="12"/>
    </row>
    <row r="83" spans="1:10" s="1" customFormat="1" ht="13.5" customHeight="1">
      <c r="A83" s="9">
        <v>2100700035</v>
      </c>
      <c r="B83" s="10" t="s">
        <v>164</v>
      </c>
      <c r="C83" s="10" t="s">
        <v>29</v>
      </c>
      <c r="D83" s="10" t="s">
        <v>30</v>
      </c>
      <c r="E83" s="11">
        <v>14400</v>
      </c>
      <c r="F83" s="12"/>
      <c r="G83" s="12"/>
      <c r="H83" s="12"/>
      <c r="I83" s="12">
        <f t="shared" si="1"/>
        <v>14400</v>
      </c>
      <c r="J83" s="12"/>
    </row>
    <row r="84" spans="1:10" s="1" customFormat="1" ht="13.5" customHeight="1">
      <c r="A84" s="9">
        <v>2100700035</v>
      </c>
      <c r="B84" s="10" t="s">
        <v>164</v>
      </c>
      <c r="C84" s="10" t="s">
        <v>31</v>
      </c>
      <c r="D84" s="10" t="s">
        <v>32</v>
      </c>
      <c r="E84" s="11">
        <v>22850</v>
      </c>
      <c r="F84" s="12"/>
      <c r="G84" s="12"/>
      <c r="H84" s="12"/>
      <c r="I84" s="12">
        <f t="shared" si="1"/>
        <v>22850</v>
      </c>
      <c r="J84" s="12"/>
    </row>
    <row r="85" spans="1:10" s="1" customFormat="1" ht="13.5" customHeight="1">
      <c r="A85" s="9">
        <v>2100700035</v>
      </c>
      <c r="B85" s="10" t="s">
        <v>164</v>
      </c>
      <c r="C85" s="10" t="s">
        <v>33</v>
      </c>
      <c r="D85" s="10" t="s">
        <v>34</v>
      </c>
      <c r="E85" s="11">
        <v>86330</v>
      </c>
      <c r="F85" s="12"/>
      <c r="G85" s="12"/>
      <c r="H85" s="12"/>
      <c r="I85" s="12">
        <f t="shared" si="1"/>
        <v>86330</v>
      </c>
      <c r="J85" s="12"/>
    </row>
    <row r="86" spans="1:10" s="1" customFormat="1" ht="13.5" customHeight="1">
      <c r="A86" s="9">
        <v>2100700035</v>
      </c>
      <c r="B86" s="10" t="s">
        <v>164</v>
      </c>
      <c r="C86" s="10" t="s">
        <v>37</v>
      </c>
      <c r="D86" s="10" t="s">
        <v>38</v>
      </c>
      <c r="E86" s="11">
        <v>97600</v>
      </c>
      <c r="F86" s="12"/>
      <c r="G86" s="12"/>
      <c r="H86" s="12"/>
      <c r="I86" s="12">
        <f t="shared" si="1"/>
        <v>97600</v>
      </c>
      <c r="J86" s="12"/>
    </row>
    <row r="87" spans="1:10" s="1" customFormat="1" ht="13.5" customHeight="1">
      <c r="A87" s="9">
        <v>2100700035</v>
      </c>
      <c r="B87" s="10" t="s">
        <v>164</v>
      </c>
      <c r="C87" s="10" t="s">
        <v>43</v>
      </c>
      <c r="D87" s="10" t="s">
        <v>44</v>
      </c>
      <c r="E87" s="11">
        <v>0</v>
      </c>
      <c r="F87" s="12"/>
      <c r="G87" s="12"/>
      <c r="H87" s="12"/>
      <c r="I87" s="12">
        <f t="shared" si="1"/>
        <v>0</v>
      </c>
      <c r="J87" s="12"/>
    </row>
    <row r="88" spans="1:10" s="1" customFormat="1" ht="13.5" customHeight="1">
      <c r="A88" s="9">
        <v>2100700035</v>
      </c>
      <c r="B88" s="10" t="s">
        <v>164</v>
      </c>
      <c r="C88" s="10" t="s">
        <v>49</v>
      </c>
      <c r="D88" s="10" t="s">
        <v>50</v>
      </c>
      <c r="E88" s="11">
        <v>28800</v>
      </c>
      <c r="F88" s="12"/>
      <c r="G88" s="12"/>
      <c r="H88" s="12"/>
      <c r="I88" s="12">
        <f t="shared" si="1"/>
        <v>28800</v>
      </c>
      <c r="J88" s="12"/>
    </row>
    <row r="89" spans="1:10" s="1" customFormat="1" ht="13.5" customHeight="1">
      <c r="A89" s="9">
        <v>2100700035</v>
      </c>
      <c r="B89" s="10" t="s">
        <v>165</v>
      </c>
      <c r="C89" s="10" t="s">
        <v>27</v>
      </c>
      <c r="D89" s="10" t="s">
        <v>28</v>
      </c>
      <c r="E89" s="11">
        <v>9040</v>
      </c>
      <c r="F89" s="12"/>
      <c r="G89" s="12"/>
      <c r="H89" s="12"/>
      <c r="I89" s="12">
        <f t="shared" si="1"/>
        <v>9040</v>
      </c>
      <c r="J89" s="12"/>
    </row>
    <row r="90" spans="1:10" s="1" customFormat="1" ht="13.5" customHeight="1">
      <c r="A90" s="9">
        <v>2100700035</v>
      </c>
      <c r="B90" s="10" t="s">
        <v>165</v>
      </c>
      <c r="C90" s="10" t="s">
        <v>29</v>
      </c>
      <c r="D90" s="10" t="s">
        <v>30</v>
      </c>
      <c r="E90" s="11">
        <v>11950</v>
      </c>
      <c r="F90" s="12"/>
      <c r="G90" s="12"/>
      <c r="H90" s="12"/>
      <c r="I90" s="12">
        <f t="shared" si="1"/>
        <v>11950</v>
      </c>
      <c r="J90" s="12"/>
    </row>
    <row r="91" spans="1:10" s="1" customFormat="1" ht="13.5" customHeight="1">
      <c r="A91" s="9">
        <v>2100700035</v>
      </c>
      <c r="B91" s="10" t="s">
        <v>165</v>
      </c>
      <c r="C91" s="10" t="s">
        <v>31</v>
      </c>
      <c r="D91" s="10" t="s">
        <v>32</v>
      </c>
      <c r="E91" s="11">
        <v>2180</v>
      </c>
      <c r="F91" s="12"/>
      <c r="G91" s="12"/>
      <c r="H91" s="12"/>
      <c r="I91" s="12">
        <f t="shared" si="1"/>
        <v>2180</v>
      </c>
      <c r="J91" s="12"/>
    </row>
    <row r="92" spans="1:10" s="1" customFormat="1" ht="13.5" customHeight="1">
      <c r="A92" s="9">
        <v>2100700035</v>
      </c>
      <c r="B92" s="10" t="s">
        <v>176</v>
      </c>
      <c r="C92" s="10" t="s">
        <v>25</v>
      </c>
      <c r="D92" s="10" t="s">
        <v>26</v>
      </c>
      <c r="E92" s="11">
        <v>134076</v>
      </c>
      <c r="F92" s="12"/>
      <c r="G92" s="12"/>
      <c r="H92" s="12"/>
      <c r="I92" s="12">
        <f t="shared" si="1"/>
        <v>134076</v>
      </c>
      <c r="J92" s="12"/>
    </row>
    <row r="93" spans="1:10" s="1" customFormat="1" ht="13.5" customHeight="1">
      <c r="A93" s="9">
        <v>2100700035</v>
      </c>
      <c r="B93" s="10" t="s">
        <v>176</v>
      </c>
      <c r="C93" s="10" t="s">
        <v>27</v>
      </c>
      <c r="D93" s="10" t="s">
        <v>28</v>
      </c>
      <c r="E93" s="11">
        <v>1440</v>
      </c>
      <c r="F93" s="12"/>
      <c r="G93" s="12"/>
      <c r="H93" s="12"/>
      <c r="I93" s="12">
        <f t="shared" si="1"/>
        <v>1440</v>
      </c>
      <c r="J93" s="12"/>
    </row>
    <row r="94" spans="1:10" s="1" customFormat="1" ht="13.5" customHeight="1">
      <c r="A94" s="9">
        <v>2100700035</v>
      </c>
      <c r="B94" s="10" t="s">
        <v>176</v>
      </c>
      <c r="C94" s="10" t="s">
        <v>29</v>
      </c>
      <c r="D94" s="10" t="s">
        <v>30</v>
      </c>
      <c r="E94" s="11">
        <v>2400</v>
      </c>
      <c r="F94" s="12"/>
      <c r="G94" s="12"/>
      <c r="H94" s="12"/>
      <c r="I94" s="12">
        <f t="shared" si="1"/>
        <v>2400</v>
      </c>
      <c r="J94" s="12"/>
    </row>
    <row r="95" spans="1:10" s="1" customFormat="1" ht="13.5" customHeight="1">
      <c r="A95" s="9">
        <v>2100700035</v>
      </c>
      <c r="B95" s="10" t="s">
        <v>176</v>
      </c>
      <c r="C95" s="10" t="s">
        <v>31</v>
      </c>
      <c r="D95" s="10" t="s">
        <v>32</v>
      </c>
      <c r="E95" s="11">
        <v>2640</v>
      </c>
      <c r="F95" s="12"/>
      <c r="G95" s="12"/>
      <c r="H95" s="12"/>
      <c r="I95" s="12">
        <f t="shared" si="1"/>
        <v>2640</v>
      </c>
      <c r="J95" s="12"/>
    </row>
    <row r="96" spans="1:10" s="1" customFormat="1" ht="13.5" customHeight="1">
      <c r="A96" s="9">
        <v>2100700035</v>
      </c>
      <c r="B96" s="10" t="s">
        <v>166</v>
      </c>
      <c r="C96" s="10" t="s">
        <v>27</v>
      </c>
      <c r="D96" s="10" t="s">
        <v>28</v>
      </c>
      <c r="E96" s="11">
        <v>1040</v>
      </c>
      <c r="F96" s="12"/>
      <c r="G96" s="12"/>
      <c r="H96" s="12"/>
      <c r="I96" s="12">
        <f t="shared" si="1"/>
        <v>1040</v>
      </c>
      <c r="J96" s="12"/>
    </row>
    <row r="97" spans="1:10" s="1" customFormat="1" ht="13.5" customHeight="1">
      <c r="A97" s="9">
        <v>2100700035</v>
      </c>
      <c r="B97" s="10" t="s">
        <v>166</v>
      </c>
      <c r="C97" s="10" t="s">
        <v>31</v>
      </c>
      <c r="D97" s="10" t="s">
        <v>32</v>
      </c>
      <c r="E97" s="11">
        <v>14240</v>
      </c>
      <c r="F97" s="12"/>
      <c r="G97" s="12"/>
      <c r="H97" s="12"/>
      <c r="I97" s="12">
        <f t="shared" si="1"/>
        <v>14240</v>
      </c>
      <c r="J97" s="12"/>
    </row>
    <row r="98" spans="1:10" s="62" customFormat="1" ht="13.5" customHeight="1">
      <c r="A98" s="52"/>
      <c r="B98" s="59"/>
      <c r="C98" s="52"/>
      <c r="D98" s="52" t="s">
        <v>231</v>
      </c>
      <c r="E98" s="53">
        <f>SUM(E3:E97)</f>
        <v>20821513.000834074</v>
      </c>
      <c r="F98" s="53">
        <f>SUM(F3:F97)</f>
        <v>17523.913389529724</v>
      </c>
      <c r="G98" s="53">
        <f>SUM(G3:G97)</f>
        <v>1360305.3560070987</v>
      </c>
      <c r="H98" s="53">
        <f>SUM(H3:H97)</f>
        <v>783771.045057675</v>
      </c>
      <c r="I98" s="53">
        <f>SUM(I3:I97)</f>
        <v>22983113.31528838</v>
      </c>
      <c r="J98" s="52"/>
    </row>
    <row r="102" spans="7:10" ht="15">
      <c r="G102" s="3" t="s">
        <v>233</v>
      </c>
      <c r="H102" s="3"/>
      <c r="I102" s="72" t="s">
        <v>234</v>
      </c>
      <c r="J102" s="72"/>
    </row>
    <row r="103" spans="7:10" ht="15">
      <c r="G103" s="3" t="s">
        <v>235</v>
      </c>
      <c r="H103" s="3"/>
      <c r="I103" s="13" t="s">
        <v>236</v>
      </c>
      <c r="J103" s="3"/>
    </row>
    <row r="106" spans="7:10" ht="15">
      <c r="G106" s="3" t="s">
        <v>233</v>
      </c>
      <c r="H106" s="3"/>
      <c r="I106" s="72" t="s">
        <v>265</v>
      </c>
      <c r="J106" s="72"/>
    </row>
    <row r="107" spans="7:10" ht="15">
      <c r="G107" s="3" t="s">
        <v>235</v>
      </c>
      <c r="H107" s="3"/>
      <c r="I107" s="13" t="s">
        <v>236</v>
      </c>
      <c r="J107" s="71" t="s">
        <v>266</v>
      </c>
    </row>
  </sheetData>
  <sheetProtection/>
  <mergeCells count="2">
    <mergeCell ref="I102:J102"/>
    <mergeCell ref="I106:J106"/>
  </mergeCells>
  <printOptions/>
  <pageMargins left="0.7" right="0.7" top="0.28" bottom="0.28" header="0.17" footer="0.17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11.421875" style="0" bestFit="1" customWidth="1"/>
    <col min="2" max="2" width="5.7109375" style="61" customWidth="1"/>
    <col min="4" max="4" width="35.00390625" style="0" customWidth="1"/>
    <col min="5" max="5" width="11.7109375" style="0" bestFit="1" customWidth="1"/>
    <col min="7" max="8" width="10.8515625" style="0" bestFit="1" customWidth="1"/>
    <col min="9" max="9" width="11.7109375" style="0" bestFit="1" customWidth="1"/>
    <col min="10" max="10" width="12.28125" style="0" customWidth="1"/>
  </cols>
  <sheetData>
    <row r="1" spans="1:10" s="15" customFormat="1" ht="15">
      <c r="A1" s="64" t="s">
        <v>252</v>
      </c>
      <c r="B1" s="65"/>
      <c r="C1" s="64"/>
      <c r="D1" s="64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9">
        <v>2100700008</v>
      </c>
      <c r="B3" s="57" t="s">
        <v>4</v>
      </c>
      <c r="C3" s="10" t="s">
        <v>5</v>
      </c>
      <c r="D3" s="10" t="s">
        <v>6</v>
      </c>
      <c r="E3" s="11">
        <v>7671315.96259095</v>
      </c>
      <c r="F3" s="12"/>
      <c r="G3" s="12"/>
      <c r="H3" s="12"/>
      <c r="I3" s="12">
        <f>SUM(E3:H3)</f>
        <v>7671315.96259095</v>
      </c>
      <c r="J3" s="12"/>
    </row>
    <row r="4" spans="1:10" s="1" customFormat="1" ht="15" customHeight="1">
      <c r="A4" s="9">
        <v>2100700008</v>
      </c>
      <c r="B4" s="57" t="s">
        <v>4</v>
      </c>
      <c r="C4" s="10" t="s">
        <v>7</v>
      </c>
      <c r="D4" s="10" t="s">
        <v>8</v>
      </c>
      <c r="E4" s="11">
        <v>6633.327417923691</v>
      </c>
      <c r="F4" s="12"/>
      <c r="G4" s="12"/>
      <c r="H4" s="12"/>
      <c r="I4" s="12">
        <f aca="true" t="shared" si="0" ref="I4:I67">SUM(E4:H4)</f>
        <v>6633.327417923691</v>
      </c>
      <c r="J4" s="12"/>
    </row>
    <row r="5" spans="1:10" s="1" customFormat="1" ht="15" customHeight="1">
      <c r="A5" s="9">
        <v>2100700008</v>
      </c>
      <c r="B5" s="57" t="s">
        <v>4</v>
      </c>
      <c r="C5" s="10" t="s">
        <v>9</v>
      </c>
      <c r="D5" s="10" t="s">
        <v>10</v>
      </c>
      <c r="E5" s="11">
        <v>17320.915421472935</v>
      </c>
      <c r="F5" s="12"/>
      <c r="G5" s="12"/>
      <c r="H5" s="12"/>
      <c r="I5" s="12">
        <f t="shared" si="0"/>
        <v>17320.915421472935</v>
      </c>
      <c r="J5" s="12"/>
    </row>
    <row r="6" spans="1:10" s="1" customFormat="1" ht="15" customHeight="1">
      <c r="A6" s="9">
        <v>2100700008</v>
      </c>
      <c r="B6" s="57" t="s">
        <v>4</v>
      </c>
      <c r="C6" s="10" t="s">
        <v>11</v>
      </c>
      <c r="D6" s="10" t="s">
        <v>12</v>
      </c>
      <c r="E6" s="11">
        <v>3745706.430062112</v>
      </c>
      <c r="F6" s="12"/>
      <c r="G6" s="12"/>
      <c r="H6" s="12"/>
      <c r="I6" s="12">
        <f t="shared" si="0"/>
        <v>3745706.430062112</v>
      </c>
      <c r="J6" s="12"/>
    </row>
    <row r="7" spans="1:10" s="1" customFormat="1" ht="15" customHeight="1">
      <c r="A7" s="9">
        <v>2100700008</v>
      </c>
      <c r="B7" s="57" t="s">
        <v>4</v>
      </c>
      <c r="C7" s="10" t="s">
        <v>60</v>
      </c>
      <c r="D7" s="10" t="s">
        <v>61</v>
      </c>
      <c r="E7" s="11">
        <v>317554.78</v>
      </c>
      <c r="F7" s="12"/>
      <c r="G7" s="12"/>
      <c r="H7" s="12"/>
      <c r="I7" s="12">
        <f t="shared" si="0"/>
        <v>317554.78</v>
      </c>
      <c r="J7" s="12"/>
    </row>
    <row r="8" spans="1:10" s="1" customFormat="1" ht="15" customHeight="1">
      <c r="A8" s="9">
        <v>2100700008</v>
      </c>
      <c r="B8" s="57" t="s">
        <v>4</v>
      </c>
      <c r="C8" s="10" t="s">
        <v>13</v>
      </c>
      <c r="D8" s="10" t="s">
        <v>14</v>
      </c>
      <c r="E8" s="12"/>
      <c r="F8" s="12"/>
      <c r="G8" s="11">
        <v>186072.17781721384</v>
      </c>
      <c r="H8" s="12"/>
      <c r="I8" s="12">
        <f t="shared" si="0"/>
        <v>186072.17781721384</v>
      </c>
      <c r="J8" s="12"/>
    </row>
    <row r="9" spans="1:10" s="1" customFormat="1" ht="15" customHeight="1">
      <c r="A9" s="9">
        <v>2100700008</v>
      </c>
      <c r="B9" s="57" t="s">
        <v>4</v>
      </c>
      <c r="C9" s="10" t="s">
        <v>15</v>
      </c>
      <c r="D9" s="10" t="s">
        <v>16</v>
      </c>
      <c r="E9" s="12"/>
      <c r="F9" s="12"/>
      <c r="G9" s="11">
        <v>279108.26640638866</v>
      </c>
      <c r="H9" s="12"/>
      <c r="I9" s="12">
        <f t="shared" si="0"/>
        <v>279108.26640638866</v>
      </c>
      <c r="J9" s="12"/>
    </row>
    <row r="10" spans="1:10" s="1" customFormat="1" ht="15" customHeight="1">
      <c r="A10" s="9">
        <v>2100700008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49261.69149955635</v>
      </c>
      <c r="H10" s="12"/>
      <c r="I10" s="12">
        <f t="shared" si="0"/>
        <v>49261.69149955635</v>
      </c>
      <c r="J10" s="12"/>
    </row>
    <row r="11" spans="1:10" s="1" customFormat="1" ht="15" customHeight="1">
      <c r="A11" s="9">
        <v>2100700008</v>
      </c>
      <c r="B11" s="57" t="s">
        <v>4</v>
      </c>
      <c r="C11" s="10" t="s">
        <v>62</v>
      </c>
      <c r="D11" s="10" t="s">
        <v>63</v>
      </c>
      <c r="E11" s="11">
        <v>12750</v>
      </c>
      <c r="F11" s="12"/>
      <c r="G11" s="12"/>
      <c r="H11" s="12"/>
      <c r="I11" s="12">
        <f t="shared" si="0"/>
        <v>12750</v>
      </c>
      <c r="J11" s="12"/>
    </row>
    <row r="12" spans="1:10" s="1" customFormat="1" ht="15" customHeight="1">
      <c r="A12" s="9">
        <v>2100700008</v>
      </c>
      <c r="B12" s="57" t="s">
        <v>4</v>
      </c>
      <c r="C12" s="10" t="s">
        <v>19</v>
      </c>
      <c r="D12" s="10" t="s">
        <v>20</v>
      </c>
      <c r="E12" s="11">
        <v>205703</v>
      </c>
      <c r="F12" s="12"/>
      <c r="G12" s="12"/>
      <c r="H12" s="12"/>
      <c r="I12" s="12">
        <f t="shared" si="0"/>
        <v>205703</v>
      </c>
      <c r="J12" s="12"/>
    </row>
    <row r="13" spans="1:10" s="1" customFormat="1" ht="15" customHeight="1">
      <c r="A13" s="9">
        <v>2100700008</v>
      </c>
      <c r="B13" s="57" t="s">
        <v>4</v>
      </c>
      <c r="C13" s="10" t="s">
        <v>21</v>
      </c>
      <c r="D13" s="10" t="s">
        <v>22</v>
      </c>
      <c r="E13" s="11">
        <v>37948.53593611358</v>
      </c>
      <c r="F13" s="12"/>
      <c r="G13" s="12"/>
      <c r="H13" s="12"/>
      <c r="I13" s="12">
        <f t="shared" si="0"/>
        <v>37948.53593611358</v>
      </c>
      <c r="J13" s="12"/>
    </row>
    <row r="14" spans="1:10" s="1" customFormat="1" ht="15" customHeight="1">
      <c r="A14" s="9">
        <v>2100700008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134941.25</v>
      </c>
      <c r="H14" s="12"/>
      <c r="I14" s="12">
        <f t="shared" si="0"/>
        <v>134941.25</v>
      </c>
      <c r="J14" s="12"/>
    </row>
    <row r="15" spans="1:10" s="1" customFormat="1" ht="15" customHeight="1">
      <c r="A15" s="9">
        <v>2100700008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809729.6447204965</v>
      </c>
      <c r="H15" s="12"/>
      <c r="I15" s="12">
        <f t="shared" si="0"/>
        <v>809729.6447204965</v>
      </c>
      <c r="J15" s="12"/>
    </row>
    <row r="16" spans="1:10" s="1" customFormat="1" ht="15" customHeight="1">
      <c r="A16" s="9">
        <v>2100700008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462084.68443655776</v>
      </c>
      <c r="H16" s="12"/>
      <c r="I16" s="12">
        <f t="shared" si="0"/>
        <v>462084.68443655776</v>
      </c>
      <c r="J16" s="12"/>
    </row>
    <row r="17" spans="1:10" s="1" customFormat="1" ht="15" customHeight="1">
      <c r="A17" s="9">
        <v>2100700008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15085.181898846495</v>
      </c>
      <c r="H17" s="12"/>
      <c r="I17" s="12">
        <f t="shared" si="0"/>
        <v>15085.181898846495</v>
      </c>
      <c r="J17" s="12"/>
    </row>
    <row r="18" spans="1:10" s="1" customFormat="1" ht="15" customHeight="1">
      <c r="A18" s="9">
        <v>2100700008</v>
      </c>
      <c r="B18" s="57" t="s">
        <v>4</v>
      </c>
      <c r="C18" s="10" t="s">
        <v>25</v>
      </c>
      <c r="D18" s="10" t="s">
        <v>26</v>
      </c>
      <c r="E18" s="11">
        <v>169116.8208695652</v>
      </c>
      <c r="F18" s="12"/>
      <c r="G18" s="12"/>
      <c r="H18" s="12"/>
      <c r="I18" s="12">
        <f t="shared" si="0"/>
        <v>169116.8208695652</v>
      </c>
      <c r="J18" s="12"/>
    </row>
    <row r="19" spans="1:10" s="1" customFormat="1" ht="15" customHeight="1">
      <c r="A19" s="9">
        <v>2100700008</v>
      </c>
      <c r="B19" s="57" t="s">
        <v>4</v>
      </c>
      <c r="C19" s="10" t="s">
        <v>149</v>
      </c>
      <c r="D19" s="10" t="s">
        <v>150</v>
      </c>
      <c r="E19" s="11">
        <v>319073</v>
      </c>
      <c r="F19" s="12"/>
      <c r="G19" s="12"/>
      <c r="H19" s="12"/>
      <c r="I19" s="12">
        <f t="shared" si="0"/>
        <v>319073</v>
      </c>
      <c r="J19" s="12"/>
    </row>
    <row r="20" spans="1:10" s="1" customFormat="1" ht="15" customHeight="1">
      <c r="A20" s="9">
        <v>2100700008</v>
      </c>
      <c r="B20" s="57" t="s">
        <v>4</v>
      </c>
      <c r="C20" s="10" t="s">
        <v>27</v>
      </c>
      <c r="D20" s="10" t="s">
        <v>28</v>
      </c>
      <c r="E20" s="11">
        <v>288720.5155279503</v>
      </c>
      <c r="F20" s="11">
        <v>613.3096716947649</v>
      </c>
      <c r="G20" s="12"/>
      <c r="H20" s="12"/>
      <c r="I20" s="12">
        <f t="shared" si="0"/>
        <v>289333.82519964507</v>
      </c>
      <c r="J20" s="12"/>
    </row>
    <row r="21" spans="1:10" s="1" customFormat="1" ht="15" customHeight="1">
      <c r="A21" s="9">
        <v>2100700008</v>
      </c>
      <c r="B21" s="57" t="s">
        <v>4</v>
      </c>
      <c r="C21" s="10" t="s">
        <v>29</v>
      </c>
      <c r="D21" s="10" t="s">
        <v>30</v>
      </c>
      <c r="E21" s="11">
        <v>457012.7062999113</v>
      </c>
      <c r="F21" s="12"/>
      <c r="G21" s="12"/>
      <c r="H21" s="12"/>
      <c r="I21" s="12">
        <f t="shared" si="0"/>
        <v>457012.7062999113</v>
      </c>
      <c r="J21" s="12"/>
    </row>
    <row r="22" spans="1:10" s="1" customFormat="1" ht="15" customHeight="1">
      <c r="A22" s="9">
        <v>2100700008</v>
      </c>
      <c r="B22" s="57" t="s">
        <v>4</v>
      </c>
      <c r="C22" s="10" t="s">
        <v>31</v>
      </c>
      <c r="D22" s="10" t="s">
        <v>32</v>
      </c>
      <c r="E22" s="11">
        <v>408441.21142857143</v>
      </c>
      <c r="F22" s="12"/>
      <c r="G22" s="12"/>
      <c r="H22" s="12"/>
      <c r="I22" s="12">
        <f t="shared" si="0"/>
        <v>408441.21142857143</v>
      </c>
      <c r="J22" s="12"/>
    </row>
    <row r="23" spans="1:10" s="1" customFormat="1" ht="15" customHeight="1">
      <c r="A23" s="9">
        <v>2100700008</v>
      </c>
      <c r="B23" s="57" t="s">
        <v>4</v>
      </c>
      <c r="C23" s="10" t="s">
        <v>33</v>
      </c>
      <c r="D23" s="10" t="s">
        <v>34</v>
      </c>
      <c r="E23" s="11">
        <v>374231</v>
      </c>
      <c r="F23" s="11">
        <v>519.353504880213</v>
      </c>
      <c r="G23" s="12"/>
      <c r="H23" s="12"/>
      <c r="I23" s="12">
        <f t="shared" si="0"/>
        <v>374750.3535048802</v>
      </c>
      <c r="J23" s="12"/>
    </row>
    <row r="24" spans="1:10" s="1" customFormat="1" ht="15" customHeight="1">
      <c r="A24" s="9">
        <v>2100700008</v>
      </c>
      <c r="B24" s="57" t="s">
        <v>4</v>
      </c>
      <c r="C24" s="10" t="s">
        <v>35</v>
      </c>
      <c r="D24" s="10" t="s">
        <v>36</v>
      </c>
      <c r="E24" s="11">
        <v>210880</v>
      </c>
      <c r="F24" s="12"/>
      <c r="G24" s="12"/>
      <c r="H24" s="12"/>
      <c r="I24" s="12">
        <f t="shared" si="0"/>
        <v>210880</v>
      </c>
      <c r="J24" s="12"/>
    </row>
    <row r="25" spans="1:10" s="1" customFormat="1" ht="15" customHeight="1">
      <c r="A25" s="9">
        <v>2100700008</v>
      </c>
      <c r="B25" s="57" t="s">
        <v>4</v>
      </c>
      <c r="C25" s="10" t="s">
        <v>81</v>
      </c>
      <c r="D25" s="10" t="s">
        <v>82</v>
      </c>
      <c r="E25" s="11">
        <v>20353.24</v>
      </c>
      <c r="F25" s="12"/>
      <c r="G25" s="12"/>
      <c r="H25" s="12"/>
      <c r="I25" s="12">
        <f t="shared" si="0"/>
        <v>20353.24</v>
      </c>
      <c r="J25" s="12"/>
    </row>
    <row r="26" spans="1:10" s="1" customFormat="1" ht="15" customHeight="1">
      <c r="A26" s="9">
        <v>2100700008</v>
      </c>
      <c r="B26" s="57" t="s">
        <v>4</v>
      </c>
      <c r="C26" s="10" t="s">
        <v>37</v>
      </c>
      <c r="D26" s="10" t="s">
        <v>38</v>
      </c>
      <c r="E26" s="11">
        <v>1282082.56</v>
      </c>
      <c r="F26" s="11">
        <v>252.35137533274178</v>
      </c>
      <c r="G26" s="12"/>
      <c r="H26" s="12"/>
      <c r="I26" s="12">
        <f t="shared" si="0"/>
        <v>1282334.9113753329</v>
      </c>
      <c r="J26" s="12"/>
    </row>
    <row r="27" spans="1:10" s="1" customFormat="1" ht="15" customHeight="1">
      <c r="A27" s="9">
        <v>2100700008</v>
      </c>
      <c r="B27" s="57" t="s">
        <v>4</v>
      </c>
      <c r="C27" s="10" t="s">
        <v>76</v>
      </c>
      <c r="D27" s="10" t="s">
        <v>77</v>
      </c>
      <c r="E27" s="11">
        <v>145829.50999999998</v>
      </c>
      <c r="F27" s="11">
        <v>22217.63</v>
      </c>
      <c r="G27" s="12"/>
      <c r="H27" s="12"/>
      <c r="I27" s="12">
        <f t="shared" si="0"/>
        <v>168047.13999999998</v>
      </c>
      <c r="J27" s="12"/>
    </row>
    <row r="28" spans="1:10" s="1" customFormat="1" ht="15" customHeight="1">
      <c r="A28" s="9">
        <v>2100700008</v>
      </c>
      <c r="B28" s="57" t="s">
        <v>4</v>
      </c>
      <c r="C28" s="10" t="s">
        <v>135</v>
      </c>
      <c r="D28" s="10" t="s">
        <v>136</v>
      </c>
      <c r="E28" s="11">
        <v>4456.03</v>
      </c>
      <c r="F28" s="11">
        <v>377.71</v>
      </c>
      <c r="G28" s="12"/>
      <c r="H28" s="12"/>
      <c r="I28" s="12">
        <f t="shared" si="0"/>
        <v>4833.74</v>
      </c>
      <c r="J28" s="12"/>
    </row>
    <row r="29" spans="1:10" s="1" customFormat="1" ht="15" customHeight="1">
      <c r="A29" s="9">
        <v>2100700008</v>
      </c>
      <c r="B29" s="57" t="s">
        <v>4</v>
      </c>
      <c r="C29" s="10" t="s">
        <v>39</v>
      </c>
      <c r="D29" s="10" t="s">
        <v>40</v>
      </c>
      <c r="E29" s="11">
        <v>81232.18546583851</v>
      </c>
      <c r="F29" s="11">
        <v>9973.02</v>
      </c>
      <c r="G29" s="12"/>
      <c r="H29" s="12"/>
      <c r="I29" s="12">
        <f t="shared" si="0"/>
        <v>91205.20546583852</v>
      </c>
      <c r="J29" s="12"/>
    </row>
    <row r="30" spans="1:10" s="1" customFormat="1" ht="15" customHeight="1">
      <c r="A30" s="9">
        <v>2100700008</v>
      </c>
      <c r="B30" s="57" t="s">
        <v>4</v>
      </c>
      <c r="C30" s="10" t="s">
        <v>41</v>
      </c>
      <c r="D30" s="10" t="s">
        <v>42</v>
      </c>
      <c r="E30" s="11">
        <v>200.36315882874885</v>
      </c>
      <c r="F30" s="12"/>
      <c r="G30" s="12"/>
      <c r="H30" s="12"/>
      <c r="I30" s="12">
        <f t="shared" si="0"/>
        <v>200.36315882874885</v>
      </c>
      <c r="J30" s="12"/>
    </row>
    <row r="31" spans="1:10" s="1" customFormat="1" ht="15" customHeight="1">
      <c r="A31" s="9">
        <v>2100700008</v>
      </c>
      <c r="B31" s="57" t="s">
        <v>4</v>
      </c>
      <c r="C31" s="10" t="s">
        <v>71</v>
      </c>
      <c r="D31" s="10" t="s">
        <v>72</v>
      </c>
      <c r="E31" s="11">
        <v>30199</v>
      </c>
      <c r="F31" s="11">
        <v>0</v>
      </c>
      <c r="G31" s="12"/>
      <c r="H31" s="12"/>
      <c r="I31" s="12">
        <f t="shared" si="0"/>
        <v>30199</v>
      </c>
      <c r="J31" s="12"/>
    </row>
    <row r="32" spans="1:10" s="1" customFormat="1" ht="15" customHeight="1">
      <c r="A32" s="9">
        <v>2100700008</v>
      </c>
      <c r="B32" s="57" t="s">
        <v>4</v>
      </c>
      <c r="C32" s="10" t="s">
        <v>95</v>
      </c>
      <c r="D32" s="10" t="s">
        <v>96</v>
      </c>
      <c r="E32" s="11">
        <v>7313.18</v>
      </c>
      <c r="F32" s="12"/>
      <c r="G32" s="12"/>
      <c r="H32" s="12"/>
      <c r="I32" s="12">
        <f t="shared" si="0"/>
        <v>7313.18</v>
      </c>
      <c r="J32" s="12"/>
    </row>
    <row r="33" spans="1:10" s="1" customFormat="1" ht="15" customHeight="1">
      <c r="A33" s="9">
        <v>2100700008</v>
      </c>
      <c r="B33" s="57" t="s">
        <v>4</v>
      </c>
      <c r="C33" s="10" t="s">
        <v>85</v>
      </c>
      <c r="D33" s="10" t="s">
        <v>86</v>
      </c>
      <c r="E33" s="11">
        <v>69580</v>
      </c>
      <c r="F33" s="12"/>
      <c r="G33" s="12"/>
      <c r="H33" s="12"/>
      <c r="I33" s="12">
        <f t="shared" si="0"/>
        <v>69580</v>
      </c>
      <c r="J33" s="12"/>
    </row>
    <row r="34" spans="1:10" s="1" customFormat="1" ht="15" customHeight="1">
      <c r="A34" s="9">
        <v>2100700008</v>
      </c>
      <c r="B34" s="57" t="s">
        <v>4</v>
      </c>
      <c r="C34" s="10" t="s">
        <v>43</v>
      </c>
      <c r="D34" s="10" t="s">
        <v>44</v>
      </c>
      <c r="E34" s="11">
        <v>38520</v>
      </c>
      <c r="F34" s="12"/>
      <c r="G34" s="12"/>
      <c r="H34" s="12"/>
      <c r="I34" s="12">
        <f t="shared" si="0"/>
        <v>38520</v>
      </c>
      <c r="J34" s="12"/>
    </row>
    <row r="35" spans="1:10" s="1" customFormat="1" ht="15" customHeight="1">
      <c r="A35" s="9">
        <v>2100700008</v>
      </c>
      <c r="B35" s="57" t="s">
        <v>4</v>
      </c>
      <c r="C35" s="10" t="s">
        <v>45</v>
      </c>
      <c r="D35" s="10" t="s">
        <v>46</v>
      </c>
      <c r="E35" s="11">
        <v>23517.932209405502</v>
      </c>
      <c r="F35" s="12"/>
      <c r="G35" s="12"/>
      <c r="H35" s="12"/>
      <c r="I35" s="12">
        <f t="shared" si="0"/>
        <v>23517.932209405502</v>
      </c>
      <c r="J35" s="12"/>
    </row>
    <row r="36" spans="1:10" s="1" customFormat="1" ht="15" customHeight="1">
      <c r="A36" s="9">
        <v>2100700008</v>
      </c>
      <c r="B36" s="57" t="s">
        <v>4</v>
      </c>
      <c r="C36" s="10" t="s">
        <v>47</v>
      </c>
      <c r="D36" s="10" t="s">
        <v>48</v>
      </c>
      <c r="E36" s="11">
        <v>95829.63620230701</v>
      </c>
      <c r="F36" s="12"/>
      <c r="G36" s="12"/>
      <c r="H36" s="12"/>
      <c r="I36" s="12">
        <f t="shared" si="0"/>
        <v>95829.63620230701</v>
      </c>
      <c r="J36" s="12"/>
    </row>
    <row r="37" spans="1:10" s="1" customFormat="1" ht="15" customHeight="1">
      <c r="A37" s="9">
        <v>2100700008</v>
      </c>
      <c r="B37" s="57" t="s">
        <v>4</v>
      </c>
      <c r="C37" s="10" t="s">
        <v>151</v>
      </c>
      <c r="D37" s="10" t="s">
        <v>152</v>
      </c>
      <c r="E37" s="11">
        <v>10500</v>
      </c>
      <c r="F37" s="12"/>
      <c r="G37" s="12"/>
      <c r="H37" s="12"/>
      <c r="I37" s="12">
        <f t="shared" si="0"/>
        <v>10500</v>
      </c>
      <c r="J37" s="12"/>
    </row>
    <row r="38" spans="1:10" s="1" customFormat="1" ht="15" customHeight="1">
      <c r="A38" s="9">
        <v>2100700008</v>
      </c>
      <c r="B38" s="57" t="s">
        <v>4</v>
      </c>
      <c r="C38" s="10" t="s">
        <v>49</v>
      </c>
      <c r="D38" s="10" t="s">
        <v>50</v>
      </c>
      <c r="E38" s="11">
        <v>43700</v>
      </c>
      <c r="F38" s="11">
        <v>14682.122448979591</v>
      </c>
      <c r="G38" s="12"/>
      <c r="H38" s="12"/>
      <c r="I38" s="12">
        <f t="shared" si="0"/>
        <v>58382.12244897959</v>
      </c>
      <c r="J38" s="12"/>
    </row>
    <row r="39" spans="1:10" s="1" customFormat="1" ht="15" customHeight="1">
      <c r="A39" s="9">
        <v>2100700008</v>
      </c>
      <c r="B39" s="57" t="s">
        <v>4</v>
      </c>
      <c r="C39" s="10" t="s">
        <v>137</v>
      </c>
      <c r="D39" s="10" t="s">
        <v>138</v>
      </c>
      <c r="E39" s="12"/>
      <c r="F39" s="12"/>
      <c r="G39" s="12"/>
      <c r="H39" s="11">
        <v>111212.98</v>
      </c>
      <c r="I39" s="12">
        <f t="shared" si="0"/>
        <v>111212.98</v>
      </c>
      <c r="J39" s="12"/>
    </row>
    <row r="40" spans="1:10" s="1" customFormat="1" ht="15" customHeight="1">
      <c r="A40" s="9">
        <v>2100700008</v>
      </c>
      <c r="B40" s="57" t="s">
        <v>4</v>
      </c>
      <c r="C40" s="10" t="s">
        <v>153</v>
      </c>
      <c r="D40" s="10" t="s">
        <v>154</v>
      </c>
      <c r="E40" s="12"/>
      <c r="F40" s="12"/>
      <c r="G40" s="12"/>
      <c r="H40" s="11">
        <v>101087.21</v>
      </c>
      <c r="I40" s="12">
        <f t="shared" si="0"/>
        <v>101087.21</v>
      </c>
      <c r="J40" s="12"/>
    </row>
    <row r="41" spans="1:10" s="1" customFormat="1" ht="15" customHeight="1">
      <c r="A41" s="9">
        <v>2100700008</v>
      </c>
      <c r="B41" s="57" t="s">
        <v>4</v>
      </c>
      <c r="C41" s="10" t="s">
        <v>51</v>
      </c>
      <c r="D41" s="10" t="s">
        <v>52</v>
      </c>
      <c r="E41" s="12"/>
      <c r="F41" s="12"/>
      <c r="G41" s="12"/>
      <c r="H41" s="11">
        <v>72810.57087843835</v>
      </c>
      <c r="I41" s="12">
        <f t="shared" si="0"/>
        <v>72810.57087843835</v>
      </c>
      <c r="J41" s="12"/>
    </row>
    <row r="42" spans="1:10" s="1" customFormat="1" ht="15" customHeight="1">
      <c r="A42" s="9">
        <v>2100700008</v>
      </c>
      <c r="B42" s="57" t="s">
        <v>4</v>
      </c>
      <c r="C42" s="10" t="s">
        <v>53</v>
      </c>
      <c r="D42" s="10" t="s">
        <v>54</v>
      </c>
      <c r="E42" s="12"/>
      <c r="F42" s="12"/>
      <c r="G42" s="12"/>
      <c r="H42" s="11">
        <v>512567.8168056788</v>
      </c>
      <c r="I42" s="12">
        <f t="shared" si="0"/>
        <v>512567.8168056788</v>
      </c>
      <c r="J42" s="12"/>
    </row>
    <row r="43" spans="1:10" s="1" customFormat="1" ht="15" customHeight="1">
      <c r="A43" s="9">
        <v>2100700008</v>
      </c>
      <c r="B43" s="57" t="s">
        <v>4</v>
      </c>
      <c r="C43" s="10" t="s">
        <v>87</v>
      </c>
      <c r="D43" s="10" t="s">
        <v>88</v>
      </c>
      <c r="E43" s="12"/>
      <c r="F43" s="12"/>
      <c r="G43" s="12"/>
      <c r="H43" s="11">
        <v>1293569.5400000028</v>
      </c>
      <c r="I43" s="12">
        <f t="shared" si="0"/>
        <v>1293569.5400000028</v>
      </c>
      <c r="J43" s="12"/>
    </row>
    <row r="44" spans="1:10" s="1" customFormat="1" ht="15" customHeight="1">
      <c r="A44" s="9">
        <v>2100700008</v>
      </c>
      <c r="B44" s="57" t="s">
        <v>4</v>
      </c>
      <c r="C44" s="10" t="s">
        <v>78</v>
      </c>
      <c r="D44" s="10" t="s">
        <v>79</v>
      </c>
      <c r="E44" s="12"/>
      <c r="F44" s="12"/>
      <c r="G44" s="12"/>
      <c r="H44" s="11">
        <v>15684.110000000006</v>
      </c>
      <c r="I44" s="12">
        <f t="shared" si="0"/>
        <v>15684.110000000006</v>
      </c>
      <c r="J44" s="12"/>
    </row>
    <row r="45" spans="1:10" s="1" customFormat="1" ht="15" customHeight="1">
      <c r="A45" s="9">
        <v>2100700008</v>
      </c>
      <c r="B45" s="57" t="s">
        <v>4</v>
      </c>
      <c r="C45" s="10" t="s">
        <v>139</v>
      </c>
      <c r="D45" s="10" t="s">
        <v>140</v>
      </c>
      <c r="E45" s="12"/>
      <c r="F45" s="12"/>
      <c r="G45" s="12"/>
      <c r="H45" s="11">
        <v>789.6</v>
      </c>
      <c r="I45" s="12">
        <f t="shared" si="0"/>
        <v>789.6</v>
      </c>
      <c r="J45" s="12"/>
    </row>
    <row r="46" spans="1:10" s="1" customFormat="1" ht="15" customHeight="1">
      <c r="A46" s="9">
        <v>2100700008</v>
      </c>
      <c r="B46" s="57" t="s">
        <v>4</v>
      </c>
      <c r="C46" s="10" t="s">
        <v>55</v>
      </c>
      <c r="D46" s="10" t="s">
        <v>56</v>
      </c>
      <c r="E46" s="12"/>
      <c r="F46" s="12"/>
      <c r="G46" s="12"/>
      <c r="H46" s="11">
        <v>11161.142395740906</v>
      </c>
      <c r="I46" s="12">
        <f t="shared" si="0"/>
        <v>11161.142395740906</v>
      </c>
      <c r="J46" s="12"/>
    </row>
    <row r="47" spans="1:10" s="1" customFormat="1" ht="15" customHeight="1">
      <c r="A47" s="9">
        <v>2100700008</v>
      </c>
      <c r="B47" s="57" t="s">
        <v>4</v>
      </c>
      <c r="C47" s="10" t="s">
        <v>155</v>
      </c>
      <c r="D47" s="10" t="s">
        <v>156</v>
      </c>
      <c r="E47" s="11">
        <v>128767.13</v>
      </c>
      <c r="F47" s="12"/>
      <c r="G47" s="12"/>
      <c r="H47" s="12"/>
      <c r="I47" s="12">
        <f t="shared" si="0"/>
        <v>128767.13</v>
      </c>
      <c r="J47" s="12"/>
    </row>
    <row r="48" spans="1:10" s="1" customFormat="1" ht="15" customHeight="1">
      <c r="A48" s="9">
        <v>2100700008</v>
      </c>
      <c r="B48" s="57" t="s">
        <v>4</v>
      </c>
      <c r="C48" s="10" t="s">
        <v>157</v>
      </c>
      <c r="D48" s="10" t="s">
        <v>158</v>
      </c>
      <c r="E48" s="11">
        <v>1162.53</v>
      </c>
      <c r="F48" s="12"/>
      <c r="G48" s="12"/>
      <c r="H48" s="12"/>
      <c r="I48" s="12">
        <f t="shared" si="0"/>
        <v>1162.53</v>
      </c>
      <c r="J48" s="12"/>
    </row>
    <row r="49" spans="1:10" s="1" customFormat="1" ht="15" customHeight="1">
      <c r="A49" s="9">
        <v>2100700008</v>
      </c>
      <c r="B49" s="57" t="s">
        <v>4</v>
      </c>
      <c r="C49" s="10" t="s">
        <v>57</v>
      </c>
      <c r="D49" s="10" t="s">
        <v>58</v>
      </c>
      <c r="E49" s="11">
        <v>10589.653948535935</v>
      </c>
      <c r="F49" s="12"/>
      <c r="G49" s="12"/>
      <c r="H49" s="12"/>
      <c r="I49" s="12">
        <f t="shared" si="0"/>
        <v>10589.653948535935</v>
      </c>
      <c r="J49" s="12"/>
    </row>
    <row r="50" spans="1:10" s="1" customFormat="1" ht="15" customHeight="1">
      <c r="A50" s="9">
        <v>2100700008</v>
      </c>
      <c r="B50" s="57" t="s">
        <v>4</v>
      </c>
      <c r="C50" s="10" t="s">
        <v>97</v>
      </c>
      <c r="D50" s="10" t="s">
        <v>98</v>
      </c>
      <c r="E50" s="11">
        <v>0</v>
      </c>
      <c r="F50" s="12"/>
      <c r="G50" s="12"/>
      <c r="H50" s="12"/>
      <c r="I50" s="12">
        <f t="shared" si="0"/>
        <v>0</v>
      </c>
      <c r="J50" s="12"/>
    </row>
    <row r="51" spans="1:10" s="1" customFormat="1" ht="15" customHeight="1">
      <c r="A51" s="9">
        <v>2100700008</v>
      </c>
      <c r="B51" s="57" t="s">
        <v>74</v>
      </c>
      <c r="C51" s="10" t="s">
        <v>31</v>
      </c>
      <c r="D51" s="10" t="s">
        <v>32</v>
      </c>
      <c r="E51" s="11">
        <v>3996</v>
      </c>
      <c r="F51" s="12"/>
      <c r="G51" s="12"/>
      <c r="H51" s="12"/>
      <c r="I51" s="12">
        <f t="shared" si="0"/>
        <v>3996</v>
      </c>
      <c r="J51" s="12"/>
    </row>
    <row r="52" spans="1:10" s="1" customFormat="1" ht="15" customHeight="1">
      <c r="A52" s="9">
        <v>2100700008</v>
      </c>
      <c r="B52" s="57" t="s">
        <v>74</v>
      </c>
      <c r="C52" s="10" t="s">
        <v>33</v>
      </c>
      <c r="D52" s="10" t="s">
        <v>34</v>
      </c>
      <c r="E52" s="11">
        <v>8395</v>
      </c>
      <c r="F52" s="12"/>
      <c r="G52" s="12"/>
      <c r="H52" s="12"/>
      <c r="I52" s="12">
        <f t="shared" si="0"/>
        <v>8395</v>
      </c>
      <c r="J52" s="12"/>
    </row>
    <row r="53" spans="1:10" s="1" customFormat="1" ht="15" customHeight="1">
      <c r="A53" s="9">
        <v>2100700008</v>
      </c>
      <c r="B53" s="57" t="s">
        <v>74</v>
      </c>
      <c r="C53" s="10" t="s">
        <v>37</v>
      </c>
      <c r="D53" s="10" t="s">
        <v>38</v>
      </c>
      <c r="E53" s="11">
        <v>57500</v>
      </c>
      <c r="F53" s="12"/>
      <c r="G53" s="12"/>
      <c r="H53" s="12"/>
      <c r="I53" s="12">
        <f t="shared" si="0"/>
        <v>57500</v>
      </c>
      <c r="J53" s="12"/>
    </row>
    <row r="54" spans="1:10" s="1" customFormat="1" ht="15" customHeight="1">
      <c r="A54" s="9">
        <v>2100700008</v>
      </c>
      <c r="B54" s="57" t="s">
        <v>74</v>
      </c>
      <c r="C54" s="10" t="s">
        <v>85</v>
      </c>
      <c r="D54" s="10" t="s">
        <v>86</v>
      </c>
      <c r="E54" s="11">
        <v>6600</v>
      </c>
      <c r="F54" s="12"/>
      <c r="G54" s="12"/>
      <c r="H54" s="12"/>
      <c r="I54" s="12">
        <f t="shared" si="0"/>
        <v>6600</v>
      </c>
      <c r="J54" s="12"/>
    </row>
    <row r="55" spans="1:10" s="1" customFormat="1" ht="15" customHeight="1">
      <c r="A55" s="9">
        <v>2100700008</v>
      </c>
      <c r="B55" s="57" t="s">
        <v>74</v>
      </c>
      <c r="C55" s="10" t="s">
        <v>43</v>
      </c>
      <c r="D55" s="10" t="s">
        <v>44</v>
      </c>
      <c r="E55" s="11">
        <v>27020</v>
      </c>
      <c r="F55" s="12"/>
      <c r="G55" s="12"/>
      <c r="H55" s="12"/>
      <c r="I55" s="12">
        <f t="shared" si="0"/>
        <v>27020</v>
      </c>
      <c r="J55" s="12"/>
    </row>
    <row r="56" spans="1:10" s="1" customFormat="1" ht="15" customHeight="1">
      <c r="A56" s="9">
        <v>2100700008</v>
      </c>
      <c r="B56" s="57" t="s">
        <v>119</v>
      </c>
      <c r="C56" s="10" t="s">
        <v>25</v>
      </c>
      <c r="D56" s="10" t="s">
        <v>26</v>
      </c>
      <c r="E56" s="11">
        <v>19849</v>
      </c>
      <c r="F56" s="12"/>
      <c r="G56" s="12"/>
      <c r="H56" s="12"/>
      <c r="I56" s="12">
        <f t="shared" si="0"/>
        <v>19849</v>
      </c>
      <c r="J56" s="12"/>
    </row>
    <row r="57" spans="1:10" s="1" customFormat="1" ht="15" customHeight="1">
      <c r="A57" s="9">
        <v>2100700008</v>
      </c>
      <c r="B57" s="57" t="s">
        <v>119</v>
      </c>
      <c r="C57" s="10" t="s">
        <v>149</v>
      </c>
      <c r="D57" s="10" t="s">
        <v>150</v>
      </c>
      <c r="E57" s="11">
        <v>108036</v>
      </c>
      <c r="F57" s="12"/>
      <c r="G57" s="12"/>
      <c r="H57" s="12"/>
      <c r="I57" s="12">
        <f t="shared" si="0"/>
        <v>108036</v>
      </c>
      <c r="J57" s="12"/>
    </row>
    <row r="58" spans="1:10" s="1" customFormat="1" ht="15" customHeight="1">
      <c r="A58" s="9">
        <v>2100700008</v>
      </c>
      <c r="B58" s="57" t="s">
        <v>119</v>
      </c>
      <c r="C58" s="10" t="s">
        <v>27</v>
      </c>
      <c r="D58" s="10" t="s">
        <v>28</v>
      </c>
      <c r="E58" s="11">
        <v>23890</v>
      </c>
      <c r="F58" s="12"/>
      <c r="G58" s="12"/>
      <c r="H58" s="12"/>
      <c r="I58" s="12">
        <f t="shared" si="0"/>
        <v>23890</v>
      </c>
      <c r="J58" s="12"/>
    </row>
    <row r="59" spans="1:10" s="1" customFormat="1" ht="15" customHeight="1">
      <c r="A59" s="9">
        <v>2100700008</v>
      </c>
      <c r="B59" s="57" t="s">
        <v>119</v>
      </c>
      <c r="C59" s="10" t="s">
        <v>29</v>
      </c>
      <c r="D59" s="10" t="s">
        <v>30</v>
      </c>
      <c r="E59" s="11">
        <v>68800</v>
      </c>
      <c r="F59" s="12"/>
      <c r="G59" s="12"/>
      <c r="H59" s="12"/>
      <c r="I59" s="12">
        <f t="shared" si="0"/>
        <v>68800</v>
      </c>
      <c r="J59" s="12"/>
    </row>
    <row r="60" spans="1:10" s="1" customFormat="1" ht="15" customHeight="1">
      <c r="A60" s="9">
        <v>2100700008</v>
      </c>
      <c r="B60" s="57" t="s">
        <v>119</v>
      </c>
      <c r="C60" s="10" t="s">
        <v>31</v>
      </c>
      <c r="D60" s="10" t="s">
        <v>32</v>
      </c>
      <c r="E60" s="11">
        <v>51862</v>
      </c>
      <c r="F60" s="12"/>
      <c r="G60" s="12"/>
      <c r="H60" s="12"/>
      <c r="I60" s="12">
        <f t="shared" si="0"/>
        <v>51862</v>
      </c>
      <c r="J60" s="12"/>
    </row>
    <row r="61" spans="1:10" s="1" customFormat="1" ht="15" customHeight="1">
      <c r="A61" s="9">
        <v>2100700008</v>
      </c>
      <c r="B61" s="57" t="s">
        <v>119</v>
      </c>
      <c r="C61" s="10" t="s">
        <v>33</v>
      </c>
      <c r="D61" s="10" t="s">
        <v>34</v>
      </c>
      <c r="E61" s="11">
        <v>4595</v>
      </c>
      <c r="F61" s="12"/>
      <c r="G61" s="12"/>
      <c r="H61" s="12"/>
      <c r="I61" s="12">
        <f t="shared" si="0"/>
        <v>4595</v>
      </c>
      <c r="J61" s="12"/>
    </row>
    <row r="62" spans="1:10" s="1" customFormat="1" ht="15" customHeight="1">
      <c r="A62" s="9">
        <v>2100700008</v>
      </c>
      <c r="B62" s="57" t="s">
        <v>119</v>
      </c>
      <c r="C62" s="10" t="s">
        <v>37</v>
      </c>
      <c r="D62" s="10" t="s">
        <v>38</v>
      </c>
      <c r="E62" s="11">
        <v>10000</v>
      </c>
      <c r="F62" s="12"/>
      <c r="G62" s="12"/>
      <c r="H62" s="12"/>
      <c r="I62" s="12">
        <f t="shared" si="0"/>
        <v>10000</v>
      </c>
      <c r="J62" s="12"/>
    </row>
    <row r="63" spans="1:10" s="1" customFormat="1" ht="15" customHeight="1">
      <c r="A63" s="9">
        <v>2100700008</v>
      </c>
      <c r="B63" s="57" t="s">
        <v>129</v>
      </c>
      <c r="C63" s="10" t="s">
        <v>27</v>
      </c>
      <c r="D63" s="10" t="s">
        <v>28</v>
      </c>
      <c r="E63" s="11">
        <v>17680</v>
      </c>
      <c r="F63" s="12"/>
      <c r="G63" s="12"/>
      <c r="H63" s="12"/>
      <c r="I63" s="12">
        <f t="shared" si="0"/>
        <v>17680</v>
      </c>
      <c r="J63" s="12"/>
    </row>
    <row r="64" spans="1:10" s="1" customFormat="1" ht="15" customHeight="1">
      <c r="A64" s="9">
        <v>2100700008</v>
      </c>
      <c r="B64" s="57" t="s">
        <v>129</v>
      </c>
      <c r="C64" s="10" t="s">
        <v>29</v>
      </c>
      <c r="D64" s="10" t="s">
        <v>30</v>
      </c>
      <c r="E64" s="11">
        <v>43993.4</v>
      </c>
      <c r="F64" s="12"/>
      <c r="G64" s="12"/>
      <c r="H64" s="12"/>
      <c r="I64" s="12">
        <f t="shared" si="0"/>
        <v>43993.4</v>
      </c>
      <c r="J64" s="12"/>
    </row>
    <row r="65" spans="1:10" s="1" customFormat="1" ht="15" customHeight="1">
      <c r="A65" s="9">
        <v>2100700008</v>
      </c>
      <c r="B65" s="57" t="s">
        <v>129</v>
      </c>
      <c r="C65" s="10" t="s">
        <v>31</v>
      </c>
      <c r="D65" s="10" t="s">
        <v>32</v>
      </c>
      <c r="E65" s="11">
        <v>13160</v>
      </c>
      <c r="F65" s="12"/>
      <c r="G65" s="12"/>
      <c r="H65" s="12"/>
      <c r="I65" s="12">
        <f t="shared" si="0"/>
        <v>13160</v>
      </c>
      <c r="J65" s="12"/>
    </row>
    <row r="66" spans="1:10" s="1" customFormat="1" ht="15" customHeight="1">
      <c r="A66" s="9">
        <v>2100700008</v>
      </c>
      <c r="B66" s="57" t="s">
        <v>129</v>
      </c>
      <c r="C66" s="10" t="s">
        <v>33</v>
      </c>
      <c r="D66" s="10" t="s">
        <v>34</v>
      </c>
      <c r="E66" s="11">
        <v>4000</v>
      </c>
      <c r="F66" s="12"/>
      <c r="G66" s="12"/>
      <c r="H66" s="12"/>
      <c r="I66" s="12">
        <f t="shared" si="0"/>
        <v>4000</v>
      </c>
      <c r="J66" s="12"/>
    </row>
    <row r="67" spans="1:10" s="1" customFormat="1" ht="15" customHeight="1">
      <c r="A67" s="9">
        <v>2100700008</v>
      </c>
      <c r="B67" s="57" t="s">
        <v>159</v>
      </c>
      <c r="C67" s="10" t="s">
        <v>25</v>
      </c>
      <c r="D67" s="10" t="s">
        <v>26</v>
      </c>
      <c r="E67" s="11">
        <v>34235</v>
      </c>
      <c r="F67" s="12"/>
      <c r="G67" s="12"/>
      <c r="H67" s="12"/>
      <c r="I67" s="12">
        <f t="shared" si="0"/>
        <v>34235</v>
      </c>
      <c r="J67" s="12"/>
    </row>
    <row r="68" spans="1:10" s="1" customFormat="1" ht="15" customHeight="1">
      <c r="A68" s="9">
        <v>2100700008</v>
      </c>
      <c r="B68" s="57" t="s">
        <v>159</v>
      </c>
      <c r="C68" s="10" t="s">
        <v>149</v>
      </c>
      <c r="D68" s="10" t="s">
        <v>150</v>
      </c>
      <c r="E68" s="11">
        <v>52500</v>
      </c>
      <c r="F68" s="12"/>
      <c r="G68" s="12"/>
      <c r="H68" s="12"/>
      <c r="I68" s="12">
        <f aca="true" t="shared" si="1" ref="I68:I105">SUM(E68:H68)</f>
        <v>52500</v>
      </c>
      <c r="J68" s="12"/>
    </row>
    <row r="69" spans="1:10" s="1" customFormat="1" ht="15" customHeight="1">
      <c r="A69" s="9">
        <v>2100700008</v>
      </c>
      <c r="B69" s="57" t="s">
        <v>159</v>
      </c>
      <c r="C69" s="10" t="s">
        <v>27</v>
      </c>
      <c r="D69" s="10" t="s">
        <v>28</v>
      </c>
      <c r="E69" s="11">
        <v>166600</v>
      </c>
      <c r="F69" s="12"/>
      <c r="G69" s="12"/>
      <c r="H69" s="12"/>
      <c r="I69" s="12">
        <f t="shared" si="1"/>
        <v>166600</v>
      </c>
      <c r="J69" s="12"/>
    </row>
    <row r="70" spans="1:10" s="1" customFormat="1" ht="15" customHeight="1">
      <c r="A70" s="9">
        <v>2100700008</v>
      </c>
      <c r="B70" s="57" t="s">
        <v>159</v>
      </c>
      <c r="C70" s="10" t="s">
        <v>29</v>
      </c>
      <c r="D70" s="10" t="s">
        <v>30</v>
      </c>
      <c r="E70" s="11">
        <v>376500</v>
      </c>
      <c r="F70" s="12"/>
      <c r="G70" s="12"/>
      <c r="H70" s="12"/>
      <c r="I70" s="12">
        <f t="shared" si="1"/>
        <v>376500</v>
      </c>
      <c r="J70" s="12"/>
    </row>
    <row r="71" spans="1:10" s="1" customFormat="1" ht="15" customHeight="1">
      <c r="A71" s="9">
        <v>2100700008</v>
      </c>
      <c r="B71" s="57" t="s">
        <v>159</v>
      </c>
      <c r="C71" s="10" t="s">
        <v>31</v>
      </c>
      <c r="D71" s="10" t="s">
        <v>32</v>
      </c>
      <c r="E71" s="11">
        <v>35814</v>
      </c>
      <c r="F71" s="12"/>
      <c r="G71" s="12"/>
      <c r="H71" s="12"/>
      <c r="I71" s="12">
        <f t="shared" si="1"/>
        <v>35814</v>
      </c>
      <c r="J71" s="12"/>
    </row>
    <row r="72" spans="1:10" s="1" customFormat="1" ht="15" customHeight="1">
      <c r="A72" s="9">
        <v>2100700008</v>
      </c>
      <c r="B72" s="57" t="s">
        <v>159</v>
      </c>
      <c r="C72" s="10" t="s">
        <v>37</v>
      </c>
      <c r="D72" s="10" t="s">
        <v>38</v>
      </c>
      <c r="E72" s="11">
        <v>5350</v>
      </c>
      <c r="F72" s="12"/>
      <c r="G72" s="12"/>
      <c r="H72" s="12"/>
      <c r="I72" s="12">
        <f t="shared" si="1"/>
        <v>5350</v>
      </c>
      <c r="J72" s="12"/>
    </row>
    <row r="73" spans="1:10" s="1" customFormat="1" ht="15" customHeight="1">
      <c r="A73" s="9">
        <v>2100700008</v>
      </c>
      <c r="B73" s="57" t="s">
        <v>159</v>
      </c>
      <c r="C73" s="10" t="s">
        <v>97</v>
      </c>
      <c r="D73" s="10" t="s">
        <v>98</v>
      </c>
      <c r="E73" s="11">
        <v>0</v>
      </c>
      <c r="F73" s="12"/>
      <c r="G73" s="12"/>
      <c r="H73" s="12"/>
      <c r="I73" s="12">
        <f t="shared" si="1"/>
        <v>0</v>
      </c>
      <c r="J73" s="12"/>
    </row>
    <row r="74" spans="1:10" s="1" customFormat="1" ht="15" customHeight="1">
      <c r="A74" s="9">
        <v>2100700008</v>
      </c>
      <c r="B74" s="57" t="s">
        <v>160</v>
      </c>
      <c r="C74" s="10" t="s">
        <v>149</v>
      </c>
      <c r="D74" s="10" t="s">
        <v>150</v>
      </c>
      <c r="E74" s="11">
        <v>104000</v>
      </c>
      <c r="F74" s="12"/>
      <c r="G74" s="12"/>
      <c r="H74" s="12"/>
      <c r="I74" s="12">
        <f t="shared" si="1"/>
        <v>104000</v>
      </c>
      <c r="J74" s="12"/>
    </row>
    <row r="75" spans="1:10" s="1" customFormat="1" ht="15" customHeight="1">
      <c r="A75" s="9">
        <v>2100700008</v>
      </c>
      <c r="B75" s="57" t="s">
        <v>160</v>
      </c>
      <c r="C75" s="10" t="s">
        <v>27</v>
      </c>
      <c r="D75" s="10" t="s">
        <v>28</v>
      </c>
      <c r="E75" s="11">
        <v>18720</v>
      </c>
      <c r="F75" s="12"/>
      <c r="G75" s="12"/>
      <c r="H75" s="12"/>
      <c r="I75" s="12">
        <f t="shared" si="1"/>
        <v>18720</v>
      </c>
      <c r="J75" s="12"/>
    </row>
    <row r="76" spans="1:10" s="1" customFormat="1" ht="15" customHeight="1">
      <c r="A76" s="9">
        <v>2100700008</v>
      </c>
      <c r="B76" s="57" t="s">
        <v>160</v>
      </c>
      <c r="C76" s="10" t="s">
        <v>29</v>
      </c>
      <c r="D76" s="10" t="s">
        <v>30</v>
      </c>
      <c r="E76" s="11">
        <v>45890</v>
      </c>
      <c r="F76" s="12"/>
      <c r="G76" s="12"/>
      <c r="H76" s="12"/>
      <c r="I76" s="12">
        <f t="shared" si="1"/>
        <v>45890</v>
      </c>
      <c r="J76" s="12"/>
    </row>
    <row r="77" spans="1:10" s="1" customFormat="1" ht="15" customHeight="1">
      <c r="A77" s="9">
        <v>2100700008</v>
      </c>
      <c r="B77" s="57" t="s">
        <v>160</v>
      </c>
      <c r="C77" s="10" t="s">
        <v>31</v>
      </c>
      <c r="D77" s="10" t="s">
        <v>32</v>
      </c>
      <c r="E77" s="11">
        <v>6850</v>
      </c>
      <c r="F77" s="12"/>
      <c r="G77" s="12"/>
      <c r="H77" s="12"/>
      <c r="I77" s="12">
        <f t="shared" si="1"/>
        <v>6850</v>
      </c>
      <c r="J77" s="12"/>
    </row>
    <row r="78" spans="1:10" s="1" customFormat="1" ht="15" customHeight="1">
      <c r="A78" s="9">
        <v>2100700008</v>
      </c>
      <c r="B78" s="57" t="s">
        <v>112</v>
      </c>
      <c r="C78" s="10" t="s">
        <v>161</v>
      </c>
      <c r="D78" s="10" t="s">
        <v>162</v>
      </c>
      <c r="E78" s="11">
        <v>833850</v>
      </c>
      <c r="F78" s="12"/>
      <c r="G78" s="12"/>
      <c r="H78" s="12"/>
      <c r="I78" s="12">
        <f t="shared" si="1"/>
        <v>833850</v>
      </c>
      <c r="J78" s="12"/>
    </row>
    <row r="79" spans="1:10" s="1" customFormat="1" ht="15" customHeight="1">
      <c r="A79" s="9">
        <v>2100700008</v>
      </c>
      <c r="B79" s="57" t="s">
        <v>163</v>
      </c>
      <c r="C79" s="10" t="s">
        <v>25</v>
      </c>
      <c r="D79" s="10" t="s">
        <v>26</v>
      </c>
      <c r="E79" s="11">
        <v>1039290</v>
      </c>
      <c r="F79" s="12"/>
      <c r="G79" s="12"/>
      <c r="H79" s="12"/>
      <c r="I79" s="12">
        <f t="shared" si="1"/>
        <v>1039290</v>
      </c>
      <c r="J79" s="12"/>
    </row>
    <row r="80" spans="1:10" s="1" customFormat="1" ht="15" customHeight="1">
      <c r="A80" s="9">
        <v>2100700008</v>
      </c>
      <c r="B80" s="57" t="s">
        <v>163</v>
      </c>
      <c r="C80" s="10" t="s">
        <v>149</v>
      </c>
      <c r="D80" s="10" t="s">
        <v>150</v>
      </c>
      <c r="E80" s="11">
        <v>2616000</v>
      </c>
      <c r="F80" s="12"/>
      <c r="G80" s="12"/>
      <c r="H80" s="12"/>
      <c r="I80" s="12">
        <f t="shared" si="1"/>
        <v>2616000</v>
      </c>
      <c r="J80" s="12"/>
    </row>
    <row r="81" spans="1:10" s="1" customFormat="1" ht="15" customHeight="1">
      <c r="A81" s="9">
        <v>2100700008</v>
      </c>
      <c r="B81" s="57" t="s">
        <v>163</v>
      </c>
      <c r="C81" s="10" t="s">
        <v>27</v>
      </c>
      <c r="D81" s="10" t="s">
        <v>28</v>
      </c>
      <c r="E81" s="11">
        <v>7920</v>
      </c>
      <c r="F81" s="12"/>
      <c r="G81" s="12"/>
      <c r="H81" s="12"/>
      <c r="I81" s="12">
        <f t="shared" si="1"/>
        <v>7920</v>
      </c>
      <c r="J81" s="12"/>
    </row>
    <row r="82" spans="1:10" s="1" customFormat="1" ht="15" customHeight="1">
      <c r="A82" s="9">
        <v>2100700008</v>
      </c>
      <c r="B82" s="57" t="s">
        <v>163</v>
      </c>
      <c r="C82" s="10" t="s">
        <v>29</v>
      </c>
      <c r="D82" s="10" t="s">
        <v>30</v>
      </c>
      <c r="E82" s="11">
        <v>1800</v>
      </c>
      <c r="F82" s="12"/>
      <c r="G82" s="12"/>
      <c r="H82" s="12"/>
      <c r="I82" s="12">
        <f t="shared" si="1"/>
        <v>1800</v>
      </c>
      <c r="J82" s="12"/>
    </row>
    <row r="83" spans="1:10" s="1" customFormat="1" ht="15" customHeight="1">
      <c r="A83" s="9">
        <v>2100700008</v>
      </c>
      <c r="B83" s="57" t="s">
        <v>163</v>
      </c>
      <c r="C83" s="10" t="s">
        <v>31</v>
      </c>
      <c r="D83" s="10" t="s">
        <v>32</v>
      </c>
      <c r="E83" s="11">
        <v>446376</v>
      </c>
      <c r="F83" s="12"/>
      <c r="G83" s="12"/>
      <c r="H83" s="12"/>
      <c r="I83" s="12">
        <f t="shared" si="1"/>
        <v>446376</v>
      </c>
      <c r="J83" s="12"/>
    </row>
    <row r="84" spans="1:10" s="1" customFormat="1" ht="15" customHeight="1">
      <c r="A84" s="9">
        <v>2100700008</v>
      </c>
      <c r="B84" s="57" t="s">
        <v>163</v>
      </c>
      <c r="C84" s="10" t="s">
        <v>33</v>
      </c>
      <c r="D84" s="10" t="s">
        <v>34</v>
      </c>
      <c r="E84" s="11">
        <v>6010</v>
      </c>
      <c r="F84" s="12"/>
      <c r="G84" s="12"/>
      <c r="H84" s="12"/>
      <c r="I84" s="12">
        <f t="shared" si="1"/>
        <v>6010</v>
      </c>
      <c r="J84" s="12"/>
    </row>
    <row r="85" spans="1:10" s="1" customFormat="1" ht="15" customHeight="1">
      <c r="A85" s="9">
        <v>2100700008</v>
      </c>
      <c r="B85" s="57" t="s">
        <v>163</v>
      </c>
      <c r="C85" s="10" t="s">
        <v>43</v>
      </c>
      <c r="D85" s="10" t="s">
        <v>44</v>
      </c>
      <c r="E85" s="11">
        <v>31500</v>
      </c>
      <c r="F85" s="12"/>
      <c r="G85" s="12"/>
      <c r="H85" s="12"/>
      <c r="I85" s="12">
        <f t="shared" si="1"/>
        <v>31500</v>
      </c>
      <c r="J85" s="12"/>
    </row>
    <row r="86" spans="1:10" s="1" customFormat="1" ht="15" customHeight="1">
      <c r="A86" s="9">
        <v>2100700008</v>
      </c>
      <c r="B86" s="57" t="s">
        <v>148</v>
      </c>
      <c r="C86" s="10" t="s">
        <v>27</v>
      </c>
      <c r="D86" s="10" t="s">
        <v>28</v>
      </c>
      <c r="E86" s="11">
        <v>920</v>
      </c>
      <c r="F86" s="12"/>
      <c r="G86" s="12"/>
      <c r="H86" s="12"/>
      <c r="I86" s="12">
        <f t="shared" si="1"/>
        <v>920</v>
      </c>
      <c r="J86" s="12"/>
    </row>
    <row r="87" spans="1:10" s="1" customFormat="1" ht="15" customHeight="1">
      <c r="A87" s="9">
        <v>2100700008</v>
      </c>
      <c r="B87" s="57" t="s">
        <v>148</v>
      </c>
      <c r="C87" s="10" t="s">
        <v>31</v>
      </c>
      <c r="D87" s="10" t="s">
        <v>32</v>
      </c>
      <c r="E87" s="11">
        <v>1670</v>
      </c>
      <c r="F87" s="12"/>
      <c r="G87" s="12"/>
      <c r="H87" s="12"/>
      <c r="I87" s="12">
        <f t="shared" si="1"/>
        <v>1670</v>
      </c>
      <c r="J87" s="12"/>
    </row>
    <row r="88" spans="1:10" s="1" customFormat="1" ht="15" customHeight="1">
      <c r="A88" s="9">
        <v>2100700008</v>
      </c>
      <c r="B88" s="57" t="s">
        <v>148</v>
      </c>
      <c r="C88" s="10" t="s">
        <v>37</v>
      </c>
      <c r="D88" s="10" t="s">
        <v>38</v>
      </c>
      <c r="E88" s="11">
        <v>16000</v>
      </c>
      <c r="F88" s="12"/>
      <c r="G88" s="12"/>
      <c r="H88" s="12"/>
      <c r="I88" s="12">
        <f t="shared" si="1"/>
        <v>16000</v>
      </c>
      <c r="J88" s="12"/>
    </row>
    <row r="89" spans="1:10" s="1" customFormat="1" ht="15" customHeight="1">
      <c r="A89" s="9">
        <v>2100700008</v>
      </c>
      <c r="B89" s="57" t="s">
        <v>148</v>
      </c>
      <c r="C89" s="10" t="s">
        <v>151</v>
      </c>
      <c r="D89" s="10" t="s">
        <v>152</v>
      </c>
      <c r="E89" s="11">
        <v>1000</v>
      </c>
      <c r="F89" s="12"/>
      <c r="G89" s="12"/>
      <c r="H89" s="12"/>
      <c r="I89" s="12">
        <f t="shared" si="1"/>
        <v>1000</v>
      </c>
      <c r="J89" s="12"/>
    </row>
    <row r="90" spans="1:10" s="1" customFormat="1" ht="15" customHeight="1">
      <c r="A90" s="9">
        <v>2100700008</v>
      </c>
      <c r="B90" s="57" t="s">
        <v>164</v>
      </c>
      <c r="C90" s="10" t="s">
        <v>25</v>
      </c>
      <c r="D90" s="10" t="s">
        <v>26</v>
      </c>
      <c r="E90" s="11">
        <v>443160</v>
      </c>
      <c r="F90" s="12"/>
      <c r="G90" s="12"/>
      <c r="H90" s="12"/>
      <c r="I90" s="12">
        <f t="shared" si="1"/>
        <v>443160</v>
      </c>
      <c r="J90" s="12"/>
    </row>
    <row r="91" spans="1:10" s="1" customFormat="1" ht="15" customHeight="1">
      <c r="A91" s="9">
        <v>2100700008</v>
      </c>
      <c r="B91" s="57" t="s">
        <v>164</v>
      </c>
      <c r="C91" s="10" t="s">
        <v>149</v>
      </c>
      <c r="D91" s="10" t="s">
        <v>150</v>
      </c>
      <c r="E91" s="11">
        <v>871260</v>
      </c>
      <c r="F91" s="12"/>
      <c r="G91" s="12"/>
      <c r="H91" s="12"/>
      <c r="I91" s="12">
        <f t="shared" si="1"/>
        <v>871260</v>
      </c>
      <c r="J91" s="12"/>
    </row>
    <row r="92" spans="1:10" s="1" customFormat="1" ht="15" customHeight="1">
      <c r="A92" s="9">
        <v>2100700008</v>
      </c>
      <c r="B92" s="57" t="s">
        <v>164</v>
      </c>
      <c r="C92" s="10" t="s">
        <v>27</v>
      </c>
      <c r="D92" s="10" t="s">
        <v>28</v>
      </c>
      <c r="E92" s="11">
        <v>33140</v>
      </c>
      <c r="F92" s="12"/>
      <c r="G92" s="12"/>
      <c r="H92" s="12"/>
      <c r="I92" s="12">
        <f t="shared" si="1"/>
        <v>33140</v>
      </c>
      <c r="J92" s="12"/>
    </row>
    <row r="93" spans="1:10" s="1" customFormat="1" ht="15" customHeight="1">
      <c r="A93" s="9">
        <v>2100700008</v>
      </c>
      <c r="B93" s="57" t="s">
        <v>164</v>
      </c>
      <c r="C93" s="10" t="s">
        <v>29</v>
      </c>
      <c r="D93" s="10" t="s">
        <v>30</v>
      </c>
      <c r="E93" s="11">
        <v>12030</v>
      </c>
      <c r="F93" s="12"/>
      <c r="G93" s="12"/>
      <c r="H93" s="12"/>
      <c r="I93" s="12">
        <f t="shared" si="1"/>
        <v>12030</v>
      </c>
      <c r="J93" s="12"/>
    </row>
    <row r="94" spans="1:10" s="1" customFormat="1" ht="15" customHeight="1">
      <c r="A94" s="9">
        <v>2100700008</v>
      </c>
      <c r="B94" s="57" t="s">
        <v>164</v>
      </c>
      <c r="C94" s="10" t="s">
        <v>31</v>
      </c>
      <c r="D94" s="10" t="s">
        <v>32</v>
      </c>
      <c r="E94" s="11">
        <v>496868</v>
      </c>
      <c r="F94" s="12"/>
      <c r="G94" s="12"/>
      <c r="H94" s="12"/>
      <c r="I94" s="12">
        <f t="shared" si="1"/>
        <v>496868</v>
      </c>
      <c r="J94" s="12"/>
    </row>
    <row r="95" spans="1:10" s="1" customFormat="1" ht="15" customHeight="1">
      <c r="A95" s="9">
        <v>2100700008</v>
      </c>
      <c r="B95" s="57" t="s">
        <v>164</v>
      </c>
      <c r="C95" s="10" t="s">
        <v>33</v>
      </c>
      <c r="D95" s="10" t="s">
        <v>34</v>
      </c>
      <c r="E95" s="11">
        <v>19851.5</v>
      </c>
      <c r="F95" s="12"/>
      <c r="G95" s="12"/>
      <c r="H95" s="12"/>
      <c r="I95" s="12">
        <f t="shared" si="1"/>
        <v>19851.5</v>
      </c>
      <c r="J95" s="12"/>
    </row>
    <row r="96" spans="1:10" s="1" customFormat="1" ht="15" customHeight="1">
      <c r="A96" s="9">
        <v>2100700008</v>
      </c>
      <c r="B96" s="57" t="s">
        <v>164</v>
      </c>
      <c r="C96" s="10" t="s">
        <v>43</v>
      </c>
      <c r="D96" s="10" t="s">
        <v>44</v>
      </c>
      <c r="E96" s="11">
        <v>13870</v>
      </c>
      <c r="F96" s="12"/>
      <c r="G96" s="12"/>
      <c r="H96" s="12"/>
      <c r="I96" s="12">
        <f t="shared" si="1"/>
        <v>13870</v>
      </c>
      <c r="J96" s="12"/>
    </row>
    <row r="97" spans="1:10" s="1" customFormat="1" ht="15" customHeight="1">
      <c r="A97" s="9">
        <v>2100700008</v>
      </c>
      <c r="B97" s="57" t="s">
        <v>165</v>
      </c>
      <c r="C97" s="10" t="s">
        <v>27</v>
      </c>
      <c r="D97" s="10" t="s">
        <v>28</v>
      </c>
      <c r="E97" s="11">
        <v>5520</v>
      </c>
      <c r="F97" s="12"/>
      <c r="G97" s="12"/>
      <c r="H97" s="12"/>
      <c r="I97" s="12">
        <f t="shared" si="1"/>
        <v>5520</v>
      </c>
      <c r="J97" s="12"/>
    </row>
    <row r="98" spans="1:10" s="1" customFormat="1" ht="15" customHeight="1">
      <c r="A98" s="9">
        <v>2100700008</v>
      </c>
      <c r="B98" s="57" t="s">
        <v>165</v>
      </c>
      <c r="C98" s="10" t="s">
        <v>29</v>
      </c>
      <c r="D98" s="10" t="s">
        <v>30</v>
      </c>
      <c r="E98" s="11">
        <v>6400</v>
      </c>
      <c r="F98" s="12"/>
      <c r="G98" s="12"/>
      <c r="H98" s="12"/>
      <c r="I98" s="12">
        <f t="shared" si="1"/>
        <v>6400</v>
      </c>
      <c r="J98" s="12"/>
    </row>
    <row r="99" spans="1:10" s="1" customFormat="1" ht="15" customHeight="1">
      <c r="A99" s="9">
        <v>2100700008</v>
      </c>
      <c r="B99" s="57" t="s">
        <v>165</v>
      </c>
      <c r="C99" s="10" t="s">
        <v>31</v>
      </c>
      <c r="D99" s="10" t="s">
        <v>32</v>
      </c>
      <c r="E99" s="11">
        <v>6400</v>
      </c>
      <c r="F99" s="12"/>
      <c r="G99" s="12"/>
      <c r="H99" s="12"/>
      <c r="I99" s="12">
        <f t="shared" si="1"/>
        <v>6400</v>
      </c>
      <c r="J99" s="12"/>
    </row>
    <row r="100" spans="1:10" s="1" customFormat="1" ht="15" customHeight="1">
      <c r="A100" s="9">
        <v>2100700008</v>
      </c>
      <c r="B100" s="57" t="s">
        <v>166</v>
      </c>
      <c r="C100" s="10" t="s">
        <v>149</v>
      </c>
      <c r="D100" s="10" t="s">
        <v>150</v>
      </c>
      <c r="E100" s="11">
        <v>25560</v>
      </c>
      <c r="F100" s="12"/>
      <c r="G100" s="12"/>
      <c r="H100" s="12"/>
      <c r="I100" s="12">
        <f t="shared" si="1"/>
        <v>25560</v>
      </c>
      <c r="J100" s="12"/>
    </row>
    <row r="101" spans="1:10" s="1" customFormat="1" ht="15" customHeight="1">
      <c r="A101" s="9">
        <v>2100700008</v>
      </c>
      <c r="B101" s="57" t="s">
        <v>166</v>
      </c>
      <c r="C101" s="10" t="s">
        <v>27</v>
      </c>
      <c r="D101" s="10" t="s">
        <v>28</v>
      </c>
      <c r="E101" s="11">
        <v>18800</v>
      </c>
      <c r="F101" s="12"/>
      <c r="G101" s="12"/>
      <c r="H101" s="12"/>
      <c r="I101" s="12">
        <f t="shared" si="1"/>
        <v>18800</v>
      </c>
      <c r="J101" s="12"/>
    </row>
    <row r="102" spans="1:10" s="1" customFormat="1" ht="15" customHeight="1">
      <c r="A102" s="9">
        <v>2100700008</v>
      </c>
      <c r="B102" s="57" t="s">
        <v>166</v>
      </c>
      <c r="C102" s="10" t="s">
        <v>29</v>
      </c>
      <c r="D102" s="10" t="s">
        <v>30</v>
      </c>
      <c r="E102" s="11">
        <v>26400</v>
      </c>
      <c r="F102" s="12"/>
      <c r="G102" s="12"/>
      <c r="H102" s="12"/>
      <c r="I102" s="12">
        <f t="shared" si="1"/>
        <v>26400</v>
      </c>
      <c r="J102" s="12"/>
    </row>
    <row r="103" spans="1:10" s="1" customFormat="1" ht="15" customHeight="1">
      <c r="A103" s="9">
        <v>2100700008</v>
      </c>
      <c r="B103" s="57" t="s">
        <v>166</v>
      </c>
      <c r="C103" s="10" t="s">
        <v>31</v>
      </c>
      <c r="D103" s="10" t="s">
        <v>32</v>
      </c>
      <c r="E103" s="11">
        <v>36354</v>
      </c>
      <c r="F103" s="12"/>
      <c r="G103" s="12"/>
      <c r="H103" s="12"/>
      <c r="I103" s="12">
        <f t="shared" si="1"/>
        <v>36354</v>
      </c>
      <c r="J103" s="12"/>
    </row>
    <row r="104" spans="1:10" s="1" customFormat="1" ht="15" customHeight="1">
      <c r="A104" s="9">
        <v>2100700008</v>
      </c>
      <c r="B104" s="57" t="s">
        <v>166</v>
      </c>
      <c r="C104" s="10" t="s">
        <v>37</v>
      </c>
      <c r="D104" s="10" t="s">
        <v>38</v>
      </c>
      <c r="E104" s="11">
        <v>64800</v>
      </c>
      <c r="F104" s="12"/>
      <c r="G104" s="12"/>
      <c r="H104" s="12"/>
      <c r="I104" s="12">
        <f t="shared" si="1"/>
        <v>64800</v>
      </c>
      <c r="J104" s="12"/>
    </row>
    <row r="105" spans="1:10" s="62" customFormat="1" ht="15">
      <c r="A105" s="52"/>
      <c r="B105" s="51"/>
      <c r="C105" s="52"/>
      <c r="D105" s="52" t="s">
        <v>231</v>
      </c>
      <c r="E105" s="53">
        <f>SUM(E3:E104)</f>
        <v>24634826.05653949</v>
      </c>
      <c r="F105" s="53">
        <f>SUM(F3:F104)</f>
        <v>48635.49700088731</v>
      </c>
      <c r="G105" s="53">
        <f>SUM(G3:G104)</f>
        <v>1936282.8967790597</v>
      </c>
      <c r="H105" s="53">
        <f>SUM(H3:H104)</f>
        <v>2118882.970079861</v>
      </c>
      <c r="I105" s="25">
        <f t="shared" si="1"/>
        <v>28738627.4203993</v>
      </c>
      <c r="J105" s="52"/>
    </row>
    <row r="108" spans="7:10" ht="15">
      <c r="G108" s="3" t="s">
        <v>233</v>
      </c>
      <c r="H108" s="3"/>
      <c r="I108" s="72" t="s">
        <v>234</v>
      </c>
      <c r="J108" s="72"/>
    </row>
    <row r="109" spans="7:10" ht="15">
      <c r="G109" s="3" t="s">
        <v>235</v>
      </c>
      <c r="H109" s="3"/>
      <c r="I109" s="13" t="s">
        <v>236</v>
      </c>
      <c r="J109" s="3"/>
    </row>
    <row r="112" spans="7:10" ht="15">
      <c r="G112" s="3" t="s">
        <v>233</v>
      </c>
      <c r="H112" s="3"/>
      <c r="I112" s="72" t="s">
        <v>265</v>
      </c>
      <c r="J112" s="72"/>
    </row>
    <row r="113" spans="7:10" ht="15">
      <c r="G113" s="3" t="s">
        <v>235</v>
      </c>
      <c r="H113" s="3"/>
      <c r="I113" s="13" t="s">
        <v>236</v>
      </c>
      <c r="J113" s="71" t="s">
        <v>266</v>
      </c>
    </row>
  </sheetData>
  <sheetProtection/>
  <mergeCells count="2">
    <mergeCell ref="I108:J108"/>
    <mergeCell ref="I112:J112"/>
  </mergeCells>
  <printOptions/>
  <pageMargins left="0.7" right="0.21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1.421875" style="46" bestFit="1" customWidth="1"/>
    <col min="2" max="2" width="4.8515625" style="46" customWidth="1"/>
    <col min="3" max="3" width="8.8515625" style="33" customWidth="1"/>
    <col min="4" max="4" width="22.28125" style="33" customWidth="1"/>
    <col min="5" max="5" width="12.28125" style="33" bestFit="1" customWidth="1"/>
    <col min="6" max="6" width="8.8515625" style="33" customWidth="1"/>
    <col min="7" max="7" width="10.8515625" style="33" bestFit="1" customWidth="1"/>
    <col min="8" max="8" width="12.7109375" style="33" bestFit="1" customWidth="1"/>
    <col min="9" max="9" width="9.421875" style="33" bestFit="1" customWidth="1"/>
    <col min="10" max="10" width="11.7109375" style="33" customWidth="1"/>
    <col min="11" max="16384" width="8.8515625" style="33" customWidth="1"/>
  </cols>
  <sheetData>
    <row r="1" spans="1:10" s="34" customFormat="1" ht="15">
      <c r="A1" s="74" t="s">
        <v>263</v>
      </c>
      <c r="B1" s="74"/>
      <c r="C1" s="74"/>
      <c r="D1" s="74"/>
      <c r="J1" s="70" t="s">
        <v>267</v>
      </c>
    </row>
    <row r="2" spans="1:10" s="39" customFormat="1" ht="63.75" customHeight="1">
      <c r="A2" s="35" t="s">
        <v>227</v>
      </c>
      <c r="B2" s="36" t="s">
        <v>228</v>
      </c>
      <c r="C2" s="36" t="s">
        <v>229</v>
      </c>
      <c r="D2" s="37" t="s">
        <v>230</v>
      </c>
      <c r="E2" s="36" t="s">
        <v>0</v>
      </c>
      <c r="F2" s="36" t="s">
        <v>1</v>
      </c>
      <c r="G2" s="37" t="s">
        <v>2</v>
      </c>
      <c r="H2" s="37" t="s">
        <v>3</v>
      </c>
      <c r="I2" s="38" t="s">
        <v>231</v>
      </c>
      <c r="J2" s="38" t="s">
        <v>232</v>
      </c>
    </row>
    <row r="3" spans="1:10" s="2" customFormat="1" ht="15" customHeight="1">
      <c r="A3" s="44">
        <v>2100700002</v>
      </c>
      <c r="B3" s="47" t="s">
        <v>4</v>
      </c>
      <c r="C3" s="30" t="s">
        <v>5</v>
      </c>
      <c r="D3" s="30" t="s">
        <v>6</v>
      </c>
      <c r="E3" s="31">
        <v>3154900.4906477374</v>
      </c>
      <c r="F3" s="32"/>
      <c r="G3" s="32"/>
      <c r="H3" s="32"/>
      <c r="I3" s="32">
        <f>SUM(E3:H3)</f>
        <v>3154900.4906477374</v>
      </c>
      <c r="J3" s="32"/>
    </row>
    <row r="4" spans="1:10" s="2" customFormat="1" ht="15" customHeight="1">
      <c r="A4" s="44">
        <v>2100700002</v>
      </c>
      <c r="B4" s="47" t="s">
        <v>4</v>
      </c>
      <c r="C4" s="30" t="s">
        <v>7</v>
      </c>
      <c r="D4" s="30" t="s">
        <v>8</v>
      </c>
      <c r="E4" s="31">
        <v>1658.3318544809229</v>
      </c>
      <c r="F4" s="32"/>
      <c r="G4" s="32"/>
      <c r="H4" s="32"/>
      <c r="I4" s="32">
        <f aca="true" t="shared" si="0" ref="I4:I48">SUM(E4:H4)</f>
        <v>1658.3318544809229</v>
      </c>
      <c r="J4" s="32"/>
    </row>
    <row r="5" spans="1:10" s="2" customFormat="1" ht="15" customHeight="1">
      <c r="A5" s="44">
        <v>2100700002</v>
      </c>
      <c r="B5" s="47" t="s">
        <v>4</v>
      </c>
      <c r="C5" s="30" t="s">
        <v>9</v>
      </c>
      <c r="D5" s="30" t="s">
        <v>10</v>
      </c>
      <c r="E5" s="31">
        <v>4330.228855368234</v>
      </c>
      <c r="F5" s="32"/>
      <c r="G5" s="32"/>
      <c r="H5" s="32"/>
      <c r="I5" s="32">
        <f t="shared" si="0"/>
        <v>4330.228855368234</v>
      </c>
      <c r="J5" s="32"/>
    </row>
    <row r="6" spans="1:10" s="2" customFormat="1" ht="15" customHeight="1">
      <c r="A6" s="44">
        <v>2100700002</v>
      </c>
      <c r="B6" s="47" t="s">
        <v>4</v>
      </c>
      <c r="C6" s="30" t="s">
        <v>11</v>
      </c>
      <c r="D6" s="30" t="s">
        <v>12</v>
      </c>
      <c r="E6" s="31">
        <v>6226.607515528031</v>
      </c>
      <c r="F6" s="32"/>
      <c r="G6" s="32"/>
      <c r="H6" s="32"/>
      <c r="I6" s="32">
        <f t="shared" si="0"/>
        <v>6226.607515528031</v>
      </c>
      <c r="J6" s="32"/>
    </row>
    <row r="7" spans="1:10" s="2" customFormat="1" ht="15" customHeight="1">
      <c r="A7" s="44">
        <v>2100700002</v>
      </c>
      <c r="B7" s="47" t="s">
        <v>4</v>
      </c>
      <c r="C7" s="30" t="s">
        <v>60</v>
      </c>
      <c r="D7" s="30" t="s">
        <v>61</v>
      </c>
      <c r="E7" s="31">
        <v>929099.9999999999</v>
      </c>
      <c r="F7" s="32"/>
      <c r="G7" s="32"/>
      <c r="H7" s="32"/>
      <c r="I7" s="32">
        <f t="shared" si="0"/>
        <v>929099.9999999999</v>
      </c>
      <c r="J7" s="32"/>
    </row>
    <row r="8" spans="1:10" s="2" customFormat="1" ht="15" customHeight="1">
      <c r="A8" s="44">
        <v>2100700002</v>
      </c>
      <c r="B8" s="47" t="s">
        <v>4</v>
      </c>
      <c r="C8" s="30" t="s">
        <v>13</v>
      </c>
      <c r="D8" s="30" t="s">
        <v>14</v>
      </c>
      <c r="E8" s="32"/>
      <c r="F8" s="32"/>
      <c r="G8" s="31">
        <v>46518.04445430346</v>
      </c>
      <c r="H8" s="32"/>
      <c r="I8" s="32">
        <f t="shared" si="0"/>
        <v>46518.04445430346</v>
      </c>
      <c r="J8" s="32"/>
    </row>
    <row r="9" spans="1:10" s="2" customFormat="1" ht="15" customHeight="1">
      <c r="A9" s="44">
        <v>2100700002</v>
      </c>
      <c r="B9" s="47" t="s">
        <v>4</v>
      </c>
      <c r="C9" s="30" t="s">
        <v>15</v>
      </c>
      <c r="D9" s="30" t="s">
        <v>16</v>
      </c>
      <c r="E9" s="32"/>
      <c r="F9" s="32"/>
      <c r="G9" s="31">
        <v>69777.06660159717</v>
      </c>
      <c r="H9" s="32"/>
      <c r="I9" s="32">
        <f t="shared" si="0"/>
        <v>69777.06660159717</v>
      </c>
      <c r="J9" s="32"/>
    </row>
    <row r="10" spans="1:10" s="2" customFormat="1" ht="15" customHeight="1">
      <c r="A10" s="44">
        <v>2100700002</v>
      </c>
      <c r="B10" s="47" t="s">
        <v>4</v>
      </c>
      <c r="C10" s="30" t="s">
        <v>17</v>
      </c>
      <c r="D10" s="30" t="s">
        <v>18</v>
      </c>
      <c r="E10" s="32"/>
      <c r="F10" s="32"/>
      <c r="G10" s="31">
        <v>12315.422874889087</v>
      </c>
      <c r="H10" s="32"/>
      <c r="I10" s="32">
        <f t="shared" si="0"/>
        <v>12315.422874889087</v>
      </c>
      <c r="J10" s="32"/>
    </row>
    <row r="11" spans="1:10" s="2" customFormat="1" ht="15" customHeight="1">
      <c r="A11" s="44">
        <v>2100700002</v>
      </c>
      <c r="B11" s="47" t="s">
        <v>4</v>
      </c>
      <c r="C11" s="30" t="s">
        <v>62</v>
      </c>
      <c r="D11" s="30" t="s">
        <v>63</v>
      </c>
      <c r="E11" s="31">
        <v>2700</v>
      </c>
      <c r="F11" s="32"/>
      <c r="G11" s="32"/>
      <c r="H11" s="32"/>
      <c r="I11" s="32">
        <f t="shared" si="0"/>
        <v>2700</v>
      </c>
      <c r="J11" s="32"/>
    </row>
    <row r="12" spans="1:10" s="2" customFormat="1" ht="15" customHeight="1">
      <c r="A12" s="44">
        <v>2100700002</v>
      </c>
      <c r="B12" s="47" t="s">
        <v>4</v>
      </c>
      <c r="C12" s="30" t="s">
        <v>21</v>
      </c>
      <c r="D12" s="30" t="s">
        <v>22</v>
      </c>
      <c r="E12" s="31">
        <v>9487.133984028394</v>
      </c>
      <c r="F12" s="32"/>
      <c r="G12" s="32"/>
      <c r="H12" s="32"/>
      <c r="I12" s="32">
        <f t="shared" si="0"/>
        <v>9487.133984028394</v>
      </c>
      <c r="J12" s="32"/>
    </row>
    <row r="13" spans="1:10" s="2" customFormat="1" ht="15" customHeight="1">
      <c r="A13" s="44">
        <v>2100700002</v>
      </c>
      <c r="B13" s="47" t="s">
        <v>4</v>
      </c>
      <c r="C13" s="30" t="s">
        <v>64</v>
      </c>
      <c r="D13" s="30" t="s">
        <v>65</v>
      </c>
      <c r="E13" s="32"/>
      <c r="F13" s="32"/>
      <c r="G13" s="31">
        <v>9586.5</v>
      </c>
      <c r="H13" s="32"/>
      <c r="I13" s="32">
        <f t="shared" si="0"/>
        <v>9586.5</v>
      </c>
      <c r="J13" s="32"/>
    </row>
    <row r="14" spans="1:10" s="2" customFormat="1" ht="15" customHeight="1">
      <c r="A14" s="44">
        <v>2100700002</v>
      </c>
      <c r="B14" s="47" t="s">
        <v>4</v>
      </c>
      <c r="C14" s="30" t="s">
        <v>23</v>
      </c>
      <c r="D14" s="30" t="s">
        <v>24</v>
      </c>
      <c r="E14" s="32"/>
      <c r="F14" s="32"/>
      <c r="G14" s="31">
        <v>210953.41118012412</v>
      </c>
      <c r="H14" s="32"/>
      <c r="I14" s="32">
        <f t="shared" si="0"/>
        <v>210953.41118012412</v>
      </c>
      <c r="J14" s="32"/>
    </row>
    <row r="15" spans="1:10" s="2" customFormat="1" ht="15" customHeight="1">
      <c r="A15" s="44">
        <v>2100700002</v>
      </c>
      <c r="B15" s="47" t="s">
        <v>4</v>
      </c>
      <c r="C15" s="30" t="s">
        <v>66</v>
      </c>
      <c r="D15" s="30" t="s">
        <v>67</v>
      </c>
      <c r="E15" s="32"/>
      <c r="F15" s="32"/>
      <c r="G15" s="31">
        <v>115521.17110913944</v>
      </c>
      <c r="H15" s="32"/>
      <c r="I15" s="32">
        <f t="shared" si="0"/>
        <v>115521.17110913944</v>
      </c>
      <c r="J15" s="32"/>
    </row>
    <row r="16" spans="1:10" s="2" customFormat="1" ht="15" customHeight="1">
      <c r="A16" s="44">
        <v>2100700002</v>
      </c>
      <c r="B16" s="47" t="s">
        <v>4</v>
      </c>
      <c r="C16" s="30" t="s">
        <v>68</v>
      </c>
      <c r="D16" s="30" t="s">
        <v>69</v>
      </c>
      <c r="E16" s="32"/>
      <c r="F16" s="32"/>
      <c r="G16" s="31">
        <v>3771.2954747116237</v>
      </c>
      <c r="H16" s="32"/>
      <c r="I16" s="32">
        <f t="shared" si="0"/>
        <v>3771.2954747116237</v>
      </c>
      <c r="J16" s="32"/>
    </row>
    <row r="17" spans="1:10" s="2" customFormat="1" ht="15" customHeight="1">
      <c r="A17" s="44">
        <v>2100700002</v>
      </c>
      <c r="B17" s="47" t="s">
        <v>4</v>
      </c>
      <c r="C17" s="30" t="s">
        <v>25</v>
      </c>
      <c r="D17" s="30" t="s">
        <v>26</v>
      </c>
      <c r="E17" s="31">
        <v>2152.2052173913044</v>
      </c>
      <c r="F17" s="32"/>
      <c r="G17" s="32"/>
      <c r="H17" s="32"/>
      <c r="I17" s="32">
        <f t="shared" si="0"/>
        <v>2152.2052173913044</v>
      </c>
      <c r="J17" s="32"/>
    </row>
    <row r="18" spans="1:10" s="2" customFormat="1" ht="15" customHeight="1">
      <c r="A18" s="44">
        <v>2100700002</v>
      </c>
      <c r="B18" s="47" t="s">
        <v>4</v>
      </c>
      <c r="C18" s="30" t="s">
        <v>27</v>
      </c>
      <c r="D18" s="30" t="s">
        <v>28</v>
      </c>
      <c r="E18" s="31">
        <v>304.37888198757764</v>
      </c>
      <c r="F18" s="31">
        <v>153.32741792369123</v>
      </c>
      <c r="G18" s="32"/>
      <c r="H18" s="32"/>
      <c r="I18" s="32">
        <f t="shared" si="0"/>
        <v>457.70629991126884</v>
      </c>
      <c r="J18" s="32"/>
    </row>
    <row r="19" spans="1:10" s="2" customFormat="1" ht="15" customHeight="1">
      <c r="A19" s="44">
        <v>2100700002</v>
      </c>
      <c r="B19" s="47" t="s">
        <v>4</v>
      </c>
      <c r="C19" s="30" t="s">
        <v>29</v>
      </c>
      <c r="D19" s="30" t="s">
        <v>30</v>
      </c>
      <c r="E19" s="31">
        <v>463.1765749778172</v>
      </c>
      <c r="F19" s="32"/>
      <c r="G19" s="32"/>
      <c r="H19" s="32"/>
      <c r="I19" s="32">
        <f t="shared" si="0"/>
        <v>463.1765749778172</v>
      </c>
      <c r="J19" s="32"/>
    </row>
    <row r="20" spans="1:10" s="2" customFormat="1" ht="15" customHeight="1">
      <c r="A20" s="44">
        <v>2100700002</v>
      </c>
      <c r="B20" s="47" t="s">
        <v>4</v>
      </c>
      <c r="C20" s="30" t="s">
        <v>31</v>
      </c>
      <c r="D20" s="30" t="s">
        <v>32</v>
      </c>
      <c r="E20" s="31">
        <v>5235.042857142857</v>
      </c>
      <c r="F20" s="32"/>
      <c r="G20" s="32"/>
      <c r="H20" s="32"/>
      <c r="I20" s="32">
        <f t="shared" si="0"/>
        <v>5235.042857142857</v>
      </c>
      <c r="J20" s="32"/>
    </row>
    <row r="21" spans="1:10" s="2" customFormat="1" ht="15" customHeight="1">
      <c r="A21" s="44">
        <v>2100700002</v>
      </c>
      <c r="B21" s="47" t="s">
        <v>4</v>
      </c>
      <c r="C21" s="30" t="s">
        <v>33</v>
      </c>
      <c r="D21" s="30" t="s">
        <v>34</v>
      </c>
      <c r="E21" s="31">
        <v>36465.25</v>
      </c>
      <c r="F21" s="31">
        <v>129.83837622005325</v>
      </c>
      <c r="G21" s="32"/>
      <c r="H21" s="32"/>
      <c r="I21" s="32">
        <f t="shared" si="0"/>
        <v>36595.088376220054</v>
      </c>
      <c r="J21" s="32"/>
    </row>
    <row r="22" spans="1:10" s="2" customFormat="1" ht="15" customHeight="1">
      <c r="A22" s="44">
        <v>2100700002</v>
      </c>
      <c r="B22" s="47" t="s">
        <v>4</v>
      </c>
      <c r="C22" s="30" t="s">
        <v>37</v>
      </c>
      <c r="D22" s="30" t="s">
        <v>38</v>
      </c>
      <c r="E22" s="32"/>
      <c r="F22" s="31">
        <v>63.087843833185445</v>
      </c>
      <c r="G22" s="32"/>
      <c r="H22" s="32"/>
      <c r="I22" s="32">
        <f t="shared" si="0"/>
        <v>63.087843833185445</v>
      </c>
      <c r="J22" s="32"/>
    </row>
    <row r="23" spans="1:10" s="2" customFormat="1" ht="15" customHeight="1">
      <c r="A23" s="44">
        <v>2100700002</v>
      </c>
      <c r="B23" s="47" t="s">
        <v>4</v>
      </c>
      <c r="C23" s="30" t="s">
        <v>76</v>
      </c>
      <c r="D23" s="30" t="s">
        <v>77</v>
      </c>
      <c r="E23" s="31">
        <v>0</v>
      </c>
      <c r="F23" s="31">
        <v>0</v>
      </c>
      <c r="G23" s="32"/>
      <c r="H23" s="32"/>
      <c r="I23" s="32">
        <f t="shared" si="0"/>
        <v>0</v>
      </c>
      <c r="J23" s="32"/>
    </row>
    <row r="24" spans="1:10" s="2" customFormat="1" ht="15" customHeight="1">
      <c r="A24" s="44">
        <v>2100700002</v>
      </c>
      <c r="B24" s="47" t="s">
        <v>4</v>
      </c>
      <c r="C24" s="30" t="s">
        <v>39</v>
      </c>
      <c r="D24" s="30" t="s">
        <v>40</v>
      </c>
      <c r="E24" s="31">
        <v>-809.1986335403726</v>
      </c>
      <c r="F24" s="31">
        <v>1640.85</v>
      </c>
      <c r="G24" s="32"/>
      <c r="H24" s="32"/>
      <c r="I24" s="32">
        <f t="shared" si="0"/>
        <v>831.6513664596273</v>
      </c>
      <c r="J24" s="32"/>
    </row>
    <row r="25" spans="1:10" s="2" customFormat="1" ht="15" customHeight="1">
      <c r="A25" s="44">
        <v>2100700002</v>
      </c>
      <c r="B25" s="47" t="s">
        <v>4</v>
      </c>
      <c r="C25" s="30" t="s">
        <v>41</v>
      </c>
      <c r="D25" s="30" t="s">
        <v>42</v>
      </c>
      <c r="E25" s="31">
        <v>50.09078970718721</v>
      </c>
      <c r="F25" s="32"/>
      <c r="G25" s="32"/>
      <c r="H25" s="32"/>
      <c r="I25" s="32">
        <f t="shared" si="0"/>
        <v>50.09078970718721</v>
      </c>
      <c r="J25" s="32"/>
    </row>
    <row r="26" spans="1:10" s="2" customFormat="1" ht="15" customHeight="1">
      <c r="A26" s="44">
        <v>2100700002</v>
      </c>
      <c r="B26" s="47" t="s">
        <v>4</v>
      </c>
      <c r="C26" s="30" t="s">
        <v>43</v>
      </c>
      <c r="D26" s="30" t="s">
        <v>44</v>
      </c>
      <c r="E26" s="31">
        <v>0</v>
      </c>
      <c r="F26" s="32"/>
      <c r="G26" s="32"/>
      <c r="H26" s="32"/>
      <c r="I26" s="32">
        <f t="shared" si="0"/>
        <v>0</v>
      </c>
      <c r="J26" s="32"/>
    </row>
    <row r="27" spans="1:10" s="2" customFormat="1" ht="15" customHeight="1">
      <c r="A27" s="44">
        <v>2100700002</v>
      </c>
      <c r="B27" s="47" t="s">
        <v>4</v>
      </c>
      <c r="C27" s="30" t="s">
        <v>45</v>
      </c>
      <c r="D27" s="30" t="s">
        <v>46</v>
      </c>
      <c r="E27" s="31">
        <v>104.48305235137532</v>
      </c>
      <c r="F27" s="32"/>
      <c r="G27" s="32"/>
      <c r="H27" s="32"/>
      <c r="I27" s="32">
        <f t="shared" si="0"/>
        <v>104.48305235137532</v>
      </c>
      <c r="J27" s="32"/>
    </row>
    <row r="28" spans="1:10" s="2" customFormat="1" ht="15" customHeight="1">
      <c r="A28" s="44">
        <v>2100700002</v>
      </c>
      <c r="B28" s="47" t="s">
        <v>4</v>
      </c>
      <c r="C28" s="30" t="s">
        <v>47</v>
      </c>
      <c r="D28" s="30" t="s">
        <v>48</v>
      </c>
      <c r="E28" s="31">
        <v>23957.409050576753</v>
      </c>
      <c r="F28" s="32"/>
      <c r="G28" s="32"/>
      <c r="H28" s="32"/>
      <c r="I28" s="32">
        <f t="shared" si="0"/>
        <v>23957.409050576753</v>
      </c>
      <c r="J28" s="32"/>
    </row>
    <row r="29" spans="1:10" s="2" customFormat="1" ht="15" customHeight="1">
      <c r="A29" s="44">
        <v>2100700002</v>
      </c>
      <c r="B29" s="47" t="s">
        <v>4</v>
      </c>
      <c r="C29" s="30" t="s">
        <v>49</v>
      </c>
      <c r="D29" s="30" t="s">
        <v>50</v>
      </c>
      <c r="E29" s="32"/>
      <c r="F29" s="31">
        <v>3670.530612244898</v>
      </c>
      <c r="G29" s="32"/>
      <c r="H29" s="32"/>
      <c r="I29" s="32">
        <f t="shared" si="0"/>
        <v>3670.530612244898</v>
      </c>
      <c r="J29" s="32"/>
    </row>
    <row r="30" spans="1:10" s="2" customFormat="1" ht="15" customHeight="1">
      <c r="A30" s="44">
        <v>2100700002</v>
      </c>
      <c r="B30" s="47" t="s">
        <v>4</v>
      </c>
      <c r="C30" s="30" t="s">
        <v>51</v>
      </c>
      <c r="D30" s="30" t="s">
        <v>52</v>
      </c>
      <c r="E30" s="32"/>
      <c r="F30" s="32"/>
      <c r="G30" s="32"/>
      <c r="H30" s="31">
        <v>26223.967719609576</v>
      </c>
      <c r="I30" s="32">
        <f t="shared" si="0"/>
        <v>26223.967719609576</v>
      </c>
      <c r="J30" s="32"/>
    </row>
    <row r="31" spans="1:10" s="2" customFormat="1" ht="15" customHeight="1">
      <c r="A31" s="44">
        <v>2100700002</v>
      </c>
      <c r="B31" s="47" t="s">
        <v>4</v>
      </c>
      <c r="C31" s="30" t="s">
        <v>53</v>
      </c>
      <c r="D31" s="30" t="s">
        <v>54</v>
      </c>
      <c r="E31" s="32"/>
      <c r="F31" s="32"/>
      <c r="G31" s="32"/>
      <c r="H31" s="31">
        <v>8656.5592014197</v>
      </c>
      <c r="I31" s="32">
        <f t="shared" si="0"/>
        <v>8656.5592014197</v>
      </c>
      <c r="J31" s="32"/>
    </row>
    <row r="32" spans="1:10" s="2" customFormat="1" ht="15" customHeight="1">
      <c r="A32" s="44">
        <v>2100700002</v>
      </c>
      <c r="B32" s="47" t="s">
        <v>4</v>
      </c>
      <c r="C32" s="30" t="s">
        <v>78</v>
      </c>
      <c r="D32" s="30" t="s">
        <v>79</v>
      </c>
      <c r="E32" s="32"/>
      <c r="F32" s="32"/>
      <c r="G32" s="32"/>
      <c r="H32" s="31">
        <v>2396.7999999999997</v>
      </c>
      <c r="I32" s="32">
        <f t="shared" si="0"/>
        <v>2396.7999999999997</v>
      </c>
      <c r="J32" s="32"/>
    </row>
    <row r="33" spans="1:10" s="2" customFormat="1" ht="15" customHeight="1">
      <c r="A33" s="44">
        <v>2100700002</v>
      </c>
      <c r="B33" s="47" t="s">
        <v>4</v>
      </c>
      <c r="C33" s="30" t="s">
        <v>55</v>
      </c>
      <c r="D33" s="30" t="s">
        <v>56</v>
      </c>
      <c r="E33" s="32"/>
      <c r="F33" s="32"/>
      <c r="G33" s="32"/>
      <c r="H33" s="31">
        <v>310.00559893522615</v>
      </c>
      <c r="I33" s="32">
        <f t="shared" si="0"/>
        <v>310.00559893522615</v>
      </c>
      <c r="J33" s="32"/>
    </row>
    <row r="34" spans="1:10" s="2" customFormat="1" ht="15" customHeight="1">
      <c r="A34" s="44">
        <v>2100700002</v>
      </c>
      <c r="B34" s="47" t="s">
        <v>4</v>
      </c>
      <c r="C34" s="30" t="s">
        <v>57</v>
      </c>
      <c r="D34" s="30" t="s">
        <v>58</v>
      </c>
      <c r="E34" s="31">
        <v>2647.413487133984</v>
      </c>
      <c r="F34" s="32"/>
      <c r="G34" s="32"/>
      <c r="H34" s="32"/>
      <c r="I34" s="32">
        <f t="shared" si="0"/>
        <v>2647.413487133984</v>
      </c>
      <c r="J34" s="32"/>
    </row>
    <row r="35" spans="1:10" s="2" customFormat="1" ht="15" customHeight="1">
      <c r="A35" s="44">
        <v>2100700002</v>
      </c>
      <c r="B35" s="47" t="s">
        <v>80</v>
      </c>
      <c r="C35" s="30" t="s">
        <v>62</v>
      </c>
      <c r="D35" s="30" t="s">
        <v>63</v>
      </c>
      <c r="E35" s="31">
        <v>31500</v>
      </c>
      <c r="F35" s="32"/>
      <c r="G35" s="32"/>
      <c r="H35" s="32"/>
      <c r="I35" s="32">
        <f t="shared" si="0"/>
        <v>31500</v>
      </c>
      <c r="J35" s="32"/>
    </row>
    <row r="36" spans="1:10" s="2" customFormat="1" ht="15" customHeight="1">
      <c r="A36" s="44">
        <v>2100700002</v>
      </c>
      <c r="B36" s="47" t="s">
        <v>80</v>
      </c>
      <c r="C36" s="30" t="s">
        <v>19</v>
      </c>
      <c r="D36" s="30" t="s">
        <v>20</v>
      </c>
      <c r="E36" s="31">
        <v>112000</v>
      </c>
      <c r="F36" s="32"/>
      <c r="G36" s="32"/>
      <c r="H36" s="32"/>
      <c r="I36" s="32">
        <f t="shared" si="0"/>
        <v>112000</v>
      </c>
      <c r="J36" s="32"/>
    </row>
    <row r="37" spans="1:10" s="2" customFormat="1" ht="15" customHeight="1">
      <c r="A37" s="44">
        <v>2100700002</v>
      </c>
      <c r="B37" s="47" t="s">
        <v>80</v>
      </c>
      <c r="C37" s="30" t="s">
        <v>25</v>
      </c>
      <c r="D37" s="30" t="s">
        <v>26</v>
      </c>
      <c r="E37" s="31">
        <v>408917</v>
      </c>
      <c r="F37" s="32"/>
      <c r="G37" s="32"/>
      <c r="H37" s="32"/>
      <c r="I37" s="32">
        <f t="shared" si="0"/>
        <v>408917</v>
      </c>
      <c r="J37" s="32"/>
    </row>
    <row r="38" spans="1:10" s="2" customFormat="1" ht="15" customHeight="1">
      <c r="A38" s="44">
        <v>2100700002</v>
      </c>
      <c r="B38" s="47" t="s">
        <v>80</v>
      </c>
      <c r="C38" s="30" t="s">
        <v>27</v>
      </c>
      <c r="D38" s="30" t="s">
        <v>28</v>
      </c>
      <c r="E38" s="31">
        <v>87390</v>
      </c>
      <c r="F38" s="32"/>
      <c r="G38" s="32"/>
      <c r="H38" s="32"/>
      <c r="I38" s="32">
        <f t="shared" si="0"/>
        <v>87390</v>
      </c>
      <c r="J38" s="32"/>
    </row>
    <row r="39" spans="1:10" s="2" customFormat="1" ht="15" customHeight="1">
      <c r="A39" s="44">
        <v>2100700002</v>
      </c>
      <c r="B39" s="47" t="s">
        <v>80</v>
      </c>
      <c r="C39" s="30" t="s">
        <v>29</v>
      </c>
      <c r="D39" s="30" t="s">
        <v>30</v>
      </c>
      <c r="E39" s="31">
        <v>183200</v>
      </c>
      <c r="F39" s="32"/>
      <c r="G39" s="32"/>
      <c r="H39" s="32"/>
      <c r="I39" s="32">
        <f t="shared" si="0"/>
        <v>183200</v>
      </c>
      <c r="J39" s="32"/>
    </row>
    <row r="40" spans="1:10" s="2" customFormat="1" ht="15" customHeight="1">
      <c r="A40" s="44">
        <v>2100700002</v>
      </c>
      <c r="B40" s="47" t="s">
        <v>80</v>
      </c>
      <c r="C40" s="30" t="s">
        <v>31</v>
      </c>
      <c r="D40" s="30" t="s">
        <v>32</v>
      </c>
      <c r="E40" s="31">
        <v>206515.38</v>
      </c>
      <c r="F40" s="32"/>
      <c r="G40" s="32"/>
      <c r="H40" s="32"/>
      <c r="I40" s="32">
        <f t="shared" si="0"/>
        <v>206515.38</v>
      </c>
      <c r="J40" s="32"/>
    </row>
    <row r="41" spans="1:10" s="2" customFormat="1" ht="15" customHeight="1">
      <c r="A41" s="44">
        <v>2100700002</v>
      </c>
      <c r="B41" s="47" t="s">
        <v>80</v>
      </c>
      <c r="C41" s="30" t="s">
        <v>33</v>
      </c>
      <c r="D41" s="30" t="s">
        <v>34</v>
      </c>
      <c r="E41" s="31">
        <v>67103.75</v>
      </c>
      <c r="F41" s="32"/>
      <c r="G41" s="32"/>
      <c r="H41" s="32"/>
      <c r="I41" s="32">
        <f t="shared" si="0"/>
        <v>67103.75</v>
      </c>
      <c r="J41" s="32"/>
    </row>
    <row r="42" spans="1:10" s="2" customFormat="1" ht="15" customHeight="1">
      <c r="A42" s="44">
        <v>2100700002</v>
      </c>
      <c r="B42" s="47" t="s">
        <v>80</v>
      </c>
      <c r="C42" s="30" t="s">
        <v>35</v>
      </c>
      <c r="D42" s="30" t="s">
        <v>36</v>
      </c>
      <c r="E42" s="31">
        <v>4916.65</v>
      </c>
      <c r="F42" s="32"/>
      <c r="G42" s="32"/>
      <c r="H42" s="32"/>
      <c r="I42" s="32">
        <f t="shared" si="0"/>
        <v>4916.65</v>
      </c>
      <c r="J42" s="32"/>
    </row>
    <row r="43" spans="1:10" s="2" customFormat="1" ht="15" customHeight="1">
      <c r="A43" s="44">
        <v>2100700002</v>
      </c>
      <c r="B43" s="47" t="s">
        <v>80</v>
      </c>
      <c r="C43" s="30" t="s">
        <v>81</v>
      </c>
      <c r="D43" s="30" t="s">
        <v>82</v>
      </c>
      <c r="E43" s="31">
        <v>800</v>
      </c>
      <c r="F43" s="32"/>
      <c r="G43" s="32"/>
      <c r="H43" s="32"/>
      <c r="I43" s="32">
        <f t="shared" si="0"/>
        <v>800</v>
      </c>
      <c r="J43" s="32"/>
    </row>
    <row r="44" spans="1:10" s="2" customFormat="1" ht="15" customHeight="1">
      <c r="A44" s="44">
        <v>2100700002</v>
      </c>
      <c r="B44" s="47" t="s">
        <v>80</v>
      </c>
      <c r="C44" s="30" t="s">
        <v>37</v>
      </c>
      <c r="D44" s="30" t="s">
        <v>38</v>
      </c>
      <c r="E44" s="31">
        <v>318630</v>
      </c>
      <c r="F44" s="32"/>
      <c r="G44" s="32"/>
      <c r="H44" s="32"/>
      <c r="I44" s="32">
        <f t="shared" si="0"/>
        <v>318630</v>
      </c>
      <c r="J44" s="32"/>
    </row>
    <row r="45" spans="1:10" s="2" customFormat="1" ht="15" customHeight="1">
      <c r="A45" s="44">
        <v>2100700002</v>
      </c>
      <c r="B45" s="47" t="s">
        <v>80</v>
      </c>
      <c r="C45" s="30" t="s">
        <v>76</v>
      </c>
      <c r="D45" s="30" t="s">
        <v>77</v>
      </c>
      <c r="E45" s="31">
        <v>120000</v>
      </c>
      <c r="F45" s="32"/>
      <c r="G45" s="32"/>
      <c r="H45" s="32"/>
      <c r="I45" s="32">
        <f t="shared" si="0"/>
        <v>120000</v>
      </c>
      <c r="J45" s="32"/>
    </row>
    <row r="46" spans="1:10" s="2" customFormat="1" ht="15" customHeight="1">
      <c r="A46" s="44">
        <v>2100700002</v>
      </c>
      <c r="B46" s="47" t="s">
        <v>80</v>
      </c>
      <c r="C46" s="30" t="s">
        <v>39</v>
      </c>
      <c r="D46" s="30" t="s">
        <v>40</v>
      </c>
      <c r="E46" s="31">
        <v>23028.64</v>
      </c>
      <c r="F46" s="32"/>
      <c r="G46" s="32"/>
      <c r="H46" s="32"/>
      <c r="I46" s="32">
        <f t="shared" si="0"/>
        <v>23028.64</v>
      </c>
      <c r="J46" s="32"/>
    </row>
    <row r="47" spans="1:10" s="2" customFormat="1" ht="15" customHeight="1">
      <c r="A47" s="44">
        <v>2100700002</v>
      </c>
      <c r="B47" s="47" t="s">
        <v>80</v>
      </c>
      <c r="C47" s="30" t="s">
        <v>43</v>
      </c>
      <c r="D47" s="30" t="s">
        <v>44</v>
      </c>
      <c r="E47" s="31">
        <v>7060</v>
      </c>
      <c r="F47" s="32"/>
      <c r="G47" s="32"/>
      <c r="H47" s="32"/>
      <c r="I47" s="32">
        <f t="shared" si="0"/>
        <v>7060</v>
      </c>
      <c r="J47" s="32"/>
    </row>
    <row r="48" spans="1:10" s="2" customFormat="1" ht="15" customHeight="1">
      <c r="A48" s="44">
        <v>2100700002</v>
      </c>
      <c r="B48" s="47" t="s">
        <v>80</v>
      </c>
      <c r="C48" s="30" t="s">
        <v>45</v>
      </c>
      <c r="D48" s="30" t="s">
        <v>46</v>
      </c>
      <c r="E48" s="31">
        <v>71360</v>
      </c>
      <c r="F48" s="32"/>
      <c r="G48" s="32"/>
      <c r="H48" s="32"/>
      <c r="I48" s="32">
        <f t="shared" si="0"/>
        <v>71360</v>
      </c>
      <c r="J48" s="32"/>
    </row>
    <row r="49" spans="1:10" s="42" customFormat="1" ht="14.25">
      <c r="A49" s="45"/>
      <c r="B49" s="45"/>
      <c r="C49" s="41"/>
      <c r="D49" s="41" t="s">
        <v>231</v>
      </c>
      <c r="E49" s="43">
        <f>SUM(E3:E48)</f>
        <v>5821394.464134872</v>
      </c>
      <c r="F49" s="43">
        <f>SUM(F3:F48)</f>
        <v>5657.634250221828</v>
      </c>
      <c r="G49" s="43">
        <f>SUM(G3:G48)</f>
        <v>468442.9116947649</v>
      </c>
      <c r="H49" s="43">
        <f>SUM(H3:H48)</f>
        <v>37587.332519964504</v>
      </c>
      <c r="I49" s="43">
        <f>SUM(I3:I48)</f>
        <v>6333082.342599822</v>
      </c>
      <c r="J49" s="43"/>
    </row>
    <row r="53" spans="7:10" ht="14.25">
      <c r="G53" s="2" t="s">
        <v>233</v>
      </c>
      <c r="I53" s="73" t="s">
        <v>234</v>
      </c>
      <c r="J53" s="73"/>
    </row>
    <row r="54" spans="7:11" ht="14.25">
      <c r="G54" s="2" t="s">
        <v>235</v>
      </c>
      <c r="I54" s="40" t="s">
        <v>236</v>
      </c>
      <c r="K54" s="2"/>
    </row>
    <row r="57" spans="7:10" ht="15">
      <c r="G57" s="3" t="s">
        <v>233</v>
      </c>
      <c r="H57" s="3"/>
      <c r="I57" s="72" t="s">
        <v>265</v>
      </c>
      <c r="J57" s="72"/>
    </row>
    <row r="58" spans="7:10" ht="15">
      <c r="G58" s="3" t="s">
        <v>235</v>
      </c>
      <c r="H58" s="3"/>
      <c r="I58" s="70" t="s">
        <v>236</v>
      </c>
      <c r="J58" s="70" t="s">
        <v>266</v>
      </c>
    </row>
  </sheetData>
  <sheetProtection/>
  <mergeCells count="3">
    <mergeCell ref="I53:J53"/>
    <mergeCell ref="A1:D1"/>
    <mergeCell ref="I57:J57"/>
  </mergeCells>
  <printOptions/>
  <pageMargins left="0.96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9.140625" style="48" customWidth="1"/>
    <col min="2" max="2" width="6.28125" style="50" customWidth="1"/>
    <col min="3" max="3" width="8.8515625" style="48" customWidth="1"/>
    <col min="4" max="4" width="33.57421875" style="48" customWidth="1"/>
    <col min="5" max="5" width="11.7109375" style="48" bestFit="1" customWidth="1"/>
    <col min="6" max="6" width="9.7109375" style="48" bestFit="1" customWidth="1"/>
    <col min="7" max="8" width="10.8515625" style="48" bestFit="1" customWidth="1"/>
    <col min="9" max="9" width="11.7109375" style="48" bestFit="1" customWidth="1"/>
    <col min="10" max="10" width="12.421875" style="48" customWidth="1"/>
    <col min="11" max="16384" width="8.8515625" style="48" customWidth="1"/>
  </cols>
  <sheetData>
    <row r="1" spans="1:10" s="15" customFormat="1" ht="15">
      <c r="A1" s="64" t="s">
        <v>253</v>
      </c>
      <c r="B1" s="65"/>
      <c r="C1" s="64"/>
      <c r="D1" s="64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2100700015</v>
      </c>
      <c r="B3" s="57" t="s">
        <v>4</v>
      </c>
      <c r="C3" s="10" t="s">
        <v>5</v>
      </c>
      <c r="D3" s="10" t="s">
        <v>6</v>
      </c>
      <c r="E3" s="11">
        <v>9461458.466140196</v>
      </c>
      <c r="F3" s="12"/>
      <c r="G3" s="12"/>
      <c r="H3" s="12"/>
      <c r="I3" s="12">
        <f>SUM(E3:H3)</f>
        <v>9461458.466140196</v>
      </c>
      <c r="J3" s="12"/>
    </row>
    <row r="4" spans="1:10" s="3" customFormat="1" ht="15" customHeight="1">
      <c r="A4" s="9">
        <v>2100700015</v>
      </c>
      <c r="B4" s="57" t="s">
        <v>4</v>
      </c>
      <c r="C4" s="10" t="s">
        <v>7</v>
      </c>
      <c r="D4" s="10" t="s">
        <v>8</v>
      </c>
      <c r="E4" s="11">
        <v>21586.104702750665</v>
      </c>
      <c r="F4" s="12"/>
      <c r="G4" s="12"/>
      <c r="H4" s="12"/>
      <c r="I4" s="12">
        <f aca="true" t="shared" si="0" ref="I4:I67">SUM(E4:H4)</f>
        <v>21586.104702750665</v>
      </c>
      <c r="J4" s="12"/>
    </row>
    <row r="5" spans="1:10" s="3" customFormat="1" ht="15" customHeight="1">
      <c r="A5" s="9">
        <v>2100700015</v>
      </c>
      <c r="B5" s="57" t="s">
        <v>4</v>
      </c>
      <c r="C5" s="10" t="s">
        <v>9</v>
      </c>
      <c r="D5" s="10" t="s">
        <v>10</v>
      </c>
      <c r="E5" s="11">
        <v>18764.325039929015</v>
      </c>
      <c r="F5" s="12"/>
      <c r="G5" s="12"/>
      <c r="H5" s="12"/>
      <c r="I5" s="12">
        <f t="shared" si="0"/>
        <v>18764.325039929015</v>
      </c>
      <c r="J5" s="12"/>
    </row>
    <row r="6" spans="1:10" s="3" customFormat="1" ht="15" customHeight="1">
      <c r="A6" s="9">
        <v>2100700015</v>
      </c>
      <c r="B6" s="57" t="s">
        <v>4</v>
      </c>
      <c r="C6" s="10" t="s">
        <v>11</v>
      </c>
      <c r="D6" s="10" t="s">
        <v>12</v>
      </c>
      <c r="E6" s="11">
        <v>2562681.9659006214</v>
      </c>
      <c r="F6" s="12"/>
      <c r="G6" s="12"/>
      <c r="H6" s="12"/>
      <c r="I6" s="12">
        <f t="shared" si="0"/>
        <v>2562681.9659006214</v>
      </c>
      <c r="J6" s="12"/>
    </row>
    <row r="7" spans="1:10" s="3" customFormat="1" ht="15" customHeight="1">
      <c r="A7" s="9">
        <v>2100700015</v>
      </c>
      <c r="B7" s="57" t="s">
        <v>4</v>
      </c>
      <c r="C7" s="10" t="s">
        <v>60</v>
      </c>
      <c r="D7" s="10" t="s">
        <v>61</v>
      </c>
      <c r="E7" s="11">
        <v>656097.4199999999</v>
      </c>
      <c r="F7" s="12"/>
      <c r="G7" s="12"/>
      <c r="H7" s="12"/>
      <c r="I7" s="12">
        <f t="shared" si="0"/>
        <v>656097.4199999999</v>
      </c>
      <c r="J7" s="12"/>
    </row>
    <row r="8" spans="1:10" s="3" customFormat="1" ht="15" customHeight="1">
      <c r="A8" s="9">
        <v>2100700015</v>
      </c>
      <c r="B8" s="57" t="s">
        <v>4</v>
      </c>
      <c r="C8" s="10" t="s">
        <v>13</v>
      </c>
      <c r="D8" s="10" t="s">
        <v>14</v>
      </c>
      <c r="E8" s="12"/>
      <c r="F8" s="12"/>
      <c r="G8" s="11">
        <v>201578.192635315</v>
      </c>
      <c r="H8" s="12"/>
      <c r="I8" s="12">
        <f t="shared" si="0"/>
        <v>201578.192635315</v>
      </c>
      <c r="J8" s="12"/>
    </row>
    <row r="9" spans="1:10" s="3" customFormat="1" ht="15" customHeight="1">
      <c r="A9" s="9">
        <v>2100700015</v>
      </c>
      <c r="B9" s="57" t="s">
        <v>4</v>
      </c>
      <c r="C9" s="10" t="s">
        <v>15</v>
      </c>
      <c r="D9" s="10" t="s">
        <v>16</v>
      </c>
      <c r="E9" s="12"/>
      <c r="F9" s="12"/>
      <c r="G9" s="11">
        <v>302367.28860692104</v>
      </c>
      <c r="H9" s="12"/>
      <c r="I9" s="12">
        <f t="shared" si="0"/>
        <v>302367.28860692104</v>
      </c>
      <c r="J9" s="12"/>
    </row>
    <row r="10" spans="1:10" s="3" customFormat="1" ht="15" customHeight="1">
      <c r="A10" s="9">
        <v>2100700015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53366.83245785271</v>
      </c>
      <c r="H10" s="12"/>
      <c r="I10" s="12">
        <f t="shared" si="0"/>
        <v>53366.83245785271</v>
      </c>
      <c r="J10" s="12"/>
    </row>
    <row r="11" spans="1:10" s="3" customFormat="1" ht="15" customHeight="1">
      <c r="A11" s="9">
        <v>2100700015</v>
      </c>
      <c r="B11" s="57" t="s">
        <v>4</v>
      </c>
      <c r="C11" s="10" t="s">
        <v>62</v>
      </c>
      <c r="D11" s="10" t="s">
        <v>63</v>
      </c>
      <c r="E11" s="11">
        <v>22749.5</v>
      </c>
      <c r="F11" s="12"/>
      <c r="G11" s="12"/>
      <c r="H11" s="12"/>
      <c r="I11" s="12">
        <f t="shared" si="0"/>
        <v>22749.5</v>
      </c>
      <c r="J11" s="12"/>
    </row>
    <row r="12" spans="1:10" s="3" customFormat="1" ht="15" customHeight="1">
      <c r="A12" s="9">
        <v>2100700015</v>
      </c>
      <c r="B12" s="57" t="s">
        <v>4</v>
      </c>
      <c r="C12" s="10" t="s">
        <v>19</v>
      </c>
      <c r="D12" s="10" t="s">
        <v>20</v>
      </c>
      <c r="E12" s="11">
        <v>33000</v>
      </c>
      <c r="F12" s="12"/>
      <c r="G12" s="12"/>
      <c r="H12" s="12"/>
      <c r="I12" s="12">
        <f t="shared" si="0"/>
        <v>33000</v>
      </c>
      <c r="J12" s="12"/>
    </row>
    <row r="13" spans="1:10" s="3" customFormat="1" ht="15" customHeight="1">
      <c r="A13" s="9">
        <v>2100700015</v>
      </c>
      <c r="B13" s="57" t="s">
        <v>4</v>
      </c>
      <c r="C13" s="10" t="s">
        <v>21</v>
      </c>
      <c r="D13" s="10" t="s">
        <v>22</v>
      </c>
      <c r="E13" s="11">
        <v>41110.913930789706</v>
      </c>
      <c r="F13" s="12"/>
      <c r="G13" s="12"/>
      <c r="H13" s="12"/>
      <c r="I13" s="12">
        <f t="shared" si="0"/>
        <v>41110.913930789706</v>
      </c>
      <c r="J13" s="12"/>
    </row>
    <row r="14" spans="1:10" s="3" customFormat="1" ht="15" customHeight="1">
      <c r="A14" s="9">
        <v>2100700015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132766</v>
      </c>
      <c r="H14" s="12"/>
      <c r="I14" s="12">
        <f t="shared" si="0"/>
        <v>132766</v>
      </c>
      <c r="J14" s="12"/>
    </row>
    <row r="15" spans="1:10" s="3" customFormat="1" ht="15" customHeight="1">
      <c r="A15" s="9">
        <v>2100700015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917060.1984472045</v>
      </c>
      <c r="H15" s="12"/>
      <c r="I15" s="12">
        <f t="shared" si="0"/>
        <v>917060.1984472045</v>
      </c>
      <c r="J15" s="12"/>
    </row>
    <row r="16" spans="1:10" s="3" customFormat="1" ht="15" customHeight="1">
      <c r="A16" s="9">
        <v>2100700015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500591.74147293763</v>
      </c>
      <c r="H16" s="12"/>
      <c r="I16" s="12">
        <f t="shared" si="0"/>
        <v>500591.74147293763</v>
      </c>
      <c r="J16" s="12"/>
    </row>
    <row r="17" spans="1:10" s="3" customFormat="1" ht="15" customHeight="1">
      <c r="A17" s="9">
        <v>2100700015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16342.280390417036</v>
      </c>
      <c r="H17" s="12"/>
      <c r="I17" s="12">
        <f t="shared" si="0"/>
        <v>16342.280390417036</v>
      </c>
      <c r="J17" s="12"/>
    </row>
    <row r="18" spans="1:10" s="3" customFormat="1" ht="15" customHeight="1">
      <c r="A18" s="9">
        <v>2100700015</v>
      </c>
      <c r="B18" s="57" t="s">
        <v>4</v>
      </c>
      <c r="C18" s="10" t="s">
        <v>25</v>
      </c>
      <c r="D18" s="10" t="s">
        <v>26</v>
      </c>
      <c r="E18" s="11">
        <v>220973.22260869565</v>
      </c>
      <c r="F18" s="12"/>
      <c r="G18" s="12"/>
      <c r="H18" s="12"/>
      <c r="I18" s="12">
        <f t="shared" si="0"/>
        <v>220973.22260869565</v>
      </c>
      <c r="J18" s="12"/>
    </row>
    <row r="19" spans="1:10" s="3" customFormat="1" ht="15" customHeight="1">
      <c r="A19" s="9">
        <v>2100700015</v>
      </c>
      <c r="B19" s="57" t="s">
        <v>4</v>
      </c>
      <c r="C19" s="10" t="s">
        <v>149</v>
      </c>
      <c r="D19" s="10" t="s">
        <v>150</v>
      </c>
      <c r="E19" s="11">
        <v>8982041</v>
      </c>
      <c r="F19" s="12"/>
      <c r="G19" s="12"/>
      <c r="H19" s="12"/>
      <c r="I19" s="12">
        <f t="shared" si="0"/>
        <v>8982041</v>
      </c>
      <c r="J19" s="12"/>
    </row>
    <row r="20" spans="1:10" s="3" customFormat="1" ht="15" customHeight="1">
      <c r="A20" s="9">
        <v>2100700015</v>
      </c>
      <c r="B20" s="57" t="s">
        <v>4</v>
      </c>
      <c r="C20" s="10" t="s">
        <v>27</v>
      </c>
      <c r="D20" s="10" t="s">
        <v>28</v>
      </c>
      <c r="E20" s="11">
        <v>158958.9751552795</v>
      </c>
      <c r="F20" s="11">
        <v>664.418811002662</v>
      </c>
      <c r="G20" s="12"/>
      <c r="H20" s="12"/>
      <c r="I20" s="12">
        <f t="shared" si="0"/>
        <v>159623.39396628216</v>
      </c>
      <c r="J20" s="12"/>
    </row>
    <row r="21" spans="1:10" s="3" customFormat="1" ht="15" customHeight="1">
      <c r="A21" s="9">
        <v>2100700015</v>
      </c>
      <c r="B21" s="57" t="s">
        <v>4</v>
      </c>
      <c r="C21" s="10" t="s">
        <v>29</v>
      </c>
      <c r="D21" s="10" t="s">
        <v>30</v>
      </c>
      <c r="E21" s="11">
        <v>221907.09849157053</v>
      </c>
      <c r="F21" s="12"/>
      <c r="G21" s="12"/>
      <c r="H21" s="12"/>
      <c r="I21" s="12">
        <f t="shared" si="0"/>
        <v>221907.09849157053</v>
      </c>
      <c r="J21" s="12"/>
    </row>
    <row r="22" spans="1:10" s="3" customFormat="1" ht="15" customHeight="1">
      <c r="A22" s="9">
        <v>2100700015</v>
      </c>
      <c r="B22" s="57" t="s">
        <v>4</v>
      </c>
      <c r="C22" s="10" t="s">
        <v>31</v>
      </c>
      <c r="D22" s="10" t="s">
        <v>32</v>
      </c>
      <c r="E22" s="11">
        <v>809489.1857142857</v>
      </c>
      <c r="F22" s="12"/>
      <c r="G22" s="12"/>
      <c r="H22" s="12"/>
      <c r="I22" s="12">
        <f t="shared" si="0"/>
        <v>809489.1857142857</v>
      </c>
      <c r="J22" s="12"/>
    </row>
    <row r="23" spans="1:10" s="3" customFormat="1" ht="15" customHeight="1">
      <c r="A23" s="9">
        <v>2100700015</v>
      </c>
      <c r="B23" s="57" t="s">
        <v>4</v>
      </c>
      <c r="C23" s="10" t="s">
        <v>131</v>
      </c>
      <c r="D23" s="10" t="s">
        <v>28</v>
      </c>
      <c r="E23" s="11">
        <v>2400</v>
      </c>
      <c r="F23" s="12"/>
      <c r="G23" s="12"/>
      <c r="H23" s="12"/>
      <c r="I23" s="12">
        <f t="shared" si="0"/>
        <v>2400</v>
      </c>
      <c r="J23" s="12"/>
    </row>
    <row r="24" spans="1:10" s="3" customFormat="1" ht="15" customHeight="1">
      <c r="A24" s="9">
        <v>2100700015</v>
      </c>
      <c r="B24" s="57" t="s">
        <v>4</v>
      </c>
      <c r="C24" s="10" t="s">
        <v>132</v>
      </c>
      <c r="D24" s="10" t="s">
        <v>30</v>
      </c>
      <c r="E24" s="11">
        <v>3600</v>
      </c>
      <c r="F24" s="12"/>
      <c r="G24" s="12"/>
      <c r="H24" s="12"/>
      <c r="I24" s="12">
        <f t="shared" si="0"/>
        <v>3600</v>
      </c>
      <c r="J24" s="12"/>
    </row>
    <row r="25" spans="1:10" s="3" customFormat="1" ht="15" customHeight="1">
      <c r="A25" s="9">
        <v>2100700015</v>
      </c>
      <c r="B25" s="57" t="s">
        <v>4</v>
      </c>
      <c r="C25" s="10" t="s">
        <v>33</v>
      </c>
      <c r="D25" s="10" t="s">
        <v>34</v>
      </c>
      <c r="E25" s="11">
        <v>586114.81</v>
      </c>
      <c r="F25" s="11">
        <v>562.6329636202307</v>
      </c>
      <c r="G25" s="12"/>
      <c r="H25" s="12"/>
      <c r="I25" s="12">
        <f t="shared" si="0"/>
        <v>586677.4429636203</v>
      </c>
      <c r="J25" s="12"/>
    </row>
    <row r="26" spans="1:10" s="3" customFormat="1" ht="15" customHeight="1">
      <c r="A26" s="9">
        <v>2100700015</v>
      </c>
      <c r="B26" s="57" t="s">
        <v>4</v>
      </c>
      <c r="C26" s="10" t="s">
        <v>35</v>
      </c>
      <c r="D26" s="10" t="s">
        <v>36</v>
      </c>
      <c r="E26" s="11">
        <v>346732.02</v>
      </c>
      <c r="F26" s="12"/>
      <c r="G26" s="12"/>
      <c r="H26" s="12"/>
      <c r="I26" s="12">
        <f t="shared" si="0"/>
        <v>346732.02</v>
      </c>
      <c r="J26" s="12"/>
    </row>
    <row r="27" spans="1:10" s="3" customFormat="1" ht="15" customHeight="1">
      <c r="A27" s="9">
        <v>2100700015</v>
      </c>
      <c r="B27" s="57" t="s">
        <v>4</v>
      </c>
      <c r="C27" s="10" t="s">
        <v>81</v>
      </c>
      <c r="D27" s="10" t="s">
        <v>82</v>
      </c>
      <c r="E27" s="11">
        <v>79808.31</v>
      </c>
      <c r="F27" s="12"/>
      <c r="G27" s="12"/>
      <c r="H27" s="12"/>
      <c r="I27" s="12">
        <f t="shared" si="0"/>
        <v>79808.31</v>
      </c>
      <c r="J27" s="12"/>
    </row>
    <row r="28" spans="1:10" s="3" customFormat="1" ht="15" customHeight="1">
      <c r="A28" s="9">
        <v>2100700015</v>
      </c>
      <c r="B28" s="57" t="s">
        <v>4</v>
      </c>
      <c r="C28" s="10" t="s">
        <v>37</v>
      </c>
      <c r="D28" s="10" t="s">
        <v>38</v>
      </c>
      <c r="E28" s="11">
        <v>1417984</v>
      </c>
      <c r="F28" s="11">
        <v>273.3806566104703</v>
      </c>
      <c r="G28" s="12"/>
      <c r="H28" s="12"/>
      <c r="I28" s="12">
        <f t="shared" si="0"/>
        <v>1418257.3806566105</v>
      </c>
      <c r="J28" s="12"/>
    </row>
    <row r="29" spans="1:10" s="3" customFormat="1" ht="15" customHeight="1">
      <c r="A29" s="9">
        <v>2100700015</v>
      </c>
      <c r="B29" s="57" t="s">
        <v>4</v>
      </c>
      <c r="C29" s="10" t="s">
        <v>76</v>
      </c>
      <c r="D29" s="10" t="s">
        <v>77</v>
      </c>
      <c r="E29" s="11">
        <v>308277.43000000005</v>
      </c>
      <c r="F29" s="12"/>
      <c r="G29" s="12"/>
      <c r="H29" s="12"/>
      <c r="I29" s="12">
        <f t="shared" si="0"/>
        <v>308277.43000000005</v>
      </c>
      <c r="J29" s="12"/>
    </row>
    <row r="30" spans="1:10" s="3" customFormat="1" ht="15" customHeight="1">
      <c r="A30" s="9">
        <v>2100700015</v>
      </c>
      <c r="B30" s="57" t="s">
        <v>4</v>
      </c>
      <c r="C30" s="10" t="s">
        <v>135</v>
      </c>
      <c r="D30" s="10" t="s">
        <v>136</v>
      </c>
      <c r="E30" s="11">
        <v>141388.06</v>
      </c>
      <c r="F30" s="12"/>
      <c r="G30" s="12"/>
      <c r="H30" s="12"/>
      <c r="I30" s="12">
        <f t="shared" si="0"/>
        <v>141388.06</v>
      </c>
      <c r="J30" s="12"/>
    </row>
    <row r="31" spans="1:10" s="3" customFormat="1" ht="15" customHeight="1">
      <c r="A31" s="9">
        <v>2100700015</v>
      </c>
      <c r="B31" s="57" t="s">
        <v>4</v>
      </c>
      <c r="C31" s="10" t="s">
        <v>39</v>
      </c>
      <c r="D31" s="10" t="s">
        <v>40</v>
      </c>
      <c r="E31" s="11">
        <v>84130.8692546584</v>
      </c>
      <c r="F31" s="12"/>
      <c r="G31" s="12"/>
      <c r="H31" s="12"/>
      <c r="I31" s="12">
        <f t="shared" si="0"/>
        <v>84130.8692546584</v>
      </c>
      <c r="J31" s="12"/>
    </row>
    <row r="32" spans="1:10" s="3" customFormat="1" ht="15" customHeight="1">
      <c r="A32" s="9">
        <v>2100700015</v>
      </c>
      <c r="B32" s="57" t="s">
        <v>4</v>
      </c>
      <c r="C32" s="10" t="s">
        <v>41</v>
      </c>
      <c r="D32" s="10" t="s">
        <v>42</v>
      </c>
      <c r="E32" s="11">
        <v>217.06008873114462</v>
      </c>
      <c r="F32" s="12"/>
      <c r="G32" s="12"/>
      <c r="H32" s="12"/>
      <c r="I32" s="12">
        <f t="shared" si="0"/>
        <v>217.06008873114462</v>
      </c>
      <c r="J32" s="12"/>
    </row>
    <row r="33" spans="1:10" s="3" customFormat="1" ht="15" customHeight="1">
      <c r="A33" s="9">
        <v>2100700015</v>
      </c>
      <c r="B33" s="57" t="s">
        <v>4</v>
      </c>
      <c r="C33" s="10" t="s">
        <v>71</v>
      </c>
      <c r="D33" s="10" t="s">
        <v>72</v>
      </c>
      <c r="E33" s="11">
        <v>41089</v>
      </c>
      <c r="F33" s="12"/>
      <c r="G33" s="12"/>
      <c r="H33" s="12"/>
      <c r="I33" s="12">
        <f t="shared" si="0"/>
        <v>41089</v>
      </c>
      <c r="J33" s="12"/>
    </row>
    <row r="34" spans="1:10" s="3" customFormat="1" ht="15" customHeight="1">
      <c r="A34" s="9">
        <v>2100700015</v>
      </c>
      <c r="B34" s="57" t="s">
        <v>4</v>
      </c>
      <c r="C34" s="10" t="s">
        <v>95</v>
      </c>
      <c r="D34" s="10" t="s">
        <v>96</v>
      </c>
      <c r="E34" s="11">
        <v>6350</v>
      </c>
      <c r="F34" s="12"/>
      <c r="G34" s="12"/>
      <c r="H34" s="12"/>
      <c r="I34" s="12">
        <f t="shared" si="0"/>
        <v>6350</v>
      </c>
      <c r="J34" s="12"/>
    </row>
    <row r="35" spans="1:10" s="3" customFormat="1" ht="15" customHeight="1">
      <c r="A35" s="9">
        <v>2100700015</v>
      </c>
      <c r="B35" s="57" t="s">
        <v>4</v>
      </c>
      <c r="C35" s="10" t="s">
        <v>85</v>
      </c>
      <c r="D35" s="10" t="s">
        <v>86</v>
      </c>
      <c r="E35" s="11">
        <v>88875</v>
      </c>
      <c r="F35" s="12"/>
      <c r="G35" s="12"/>
      <c r="H35" s="12"/>
      <c r="I35" s="12">
        <f t="shared" si="0"/>
        <v>88875</v>
      </c>
      <c r="J35" s="12"/>
    </row>
    <row r="36" spans="1:10" s="3" customFormat="1" ht="15" customHeight="1">
      <c r="A36" s="9">
        <v>2100700015</v>
      </c>
      <c r="B36" s="57" t="s">
        <v>4</v>
      </c>
      <c r="C36" s="10" t="s">
        <v>43</v>
      </c>
      <c r="D36" s="10" t="s">
        <v>44</v>
      </c>
      <c r="E36" s="11">
        <v>104894</v>
      </c>
      <c r="F36" s="12"/>
      <c r="G36" s="12"/>
      <c r="H36" s="12"/>
      <c r="I36" s="12">
        <f t="shared" si="0"/>
        <v>104894</v>
      </c>
      <c r="J36" s="12"/>
    </row>
    <row r="37" spans="1:10" s="3" customFormat="1" ht="15" customHeight="1">
      <c r="A37" s="9">
        <v>2100700015</v>
      </c>
      <c r="B37" s="57" t="s">
        <v>4</v>
      </c>
      <c r="C37" s="10" t="s">
        <v>45</v>
      </c>
      <c r="D37" s="10" t="s">
        <v>46</v>
      </c>
      <c r="E37" s="11">
        <v>118012.75989352263</v>
      </c>
      <c r="F37" s="12"/>
      <c r="G37" s="12"/>
      <c r="H37" s="12"/>
      <c r="I37" s="12">
        <f t="shared" si="0"/>
        <v>118012.75989352263</v>
      </c>
      <c r="J37" s="12"/>
    </row>
    <row r="38" spans="1:10" s="3" customFormat="1" ht="15" customHeight="1">
      <c r="A38" s="9">
        <v>2100700015</v>
      </c>
      <c r="B38" s="57" t="s">
        <v>4</v>
      </c>
      <c r="C38" s="10" t="s">
        <v>47</v>
      </c>
      <c r="D38" s="10" t="s">
        <v>48</v>
      </c>
      <c r="E38" s="11">
        <v>103815.43921916593</v>
      </c>
      <c r="F38" s="12"/>
      <c r="G38" s="12"/>
      <c r="H38" s="12"/>
      <c r="I38" s="12">
        <f t="shared" si="0"/>
        <v>103815.43921916593</v>
      </c>
      <c r="J38" s="12"/>
    </row>
    <row r="39" spans="1:10" s="3" customFormat="1" ht="15" customHeight="1">
      <c r="A39" s="9">
        <v>2100700015</v>
      </c>
      <c r="B39" s="57" t="s">
        <v>4</v>
      </c>
      <c r="C39" s="10" t="s">
        <v>49</v>
      </c>
      <c r="D39" s="10" t="s">
        <v>50</v>
      </c>
      <c r="E39" s="12"/>
      <c r="F39" s="11">
        <v>15905.632653061224</v>
      </c>
      <c r="G39" s="12"/>
      <c r="H39" s="12"/>
      <c r="I39" s="12">
        <f t="shared" si="0"/>
        <v>15905.632653061224</v>
      </c>
      <c r="J39" s="12"/>
    </row>
    <row r="40" spans="1:10" s="3" customFormat="1" ht="15" customHeight="1">
      <c r="A40" s="9">
        <v>2100700015</v>
      </c>
      <c r="B40" s="57" t="s">
        <v>4</v>
      </c>
      <c r="C40" s="10" t="s">
        <v>167</v>
      </c>
      <c r="D40" s="10" t="s">
        <v>168</v>
      </c>
      <c r="E40" s="12"/>
      <c r="F40" s="12"/>
      <c r="G40" s="12"/>
      <c r="H40" s="11">
        <v>60624.59999999999</v>
      </c>
      <c r="I40" s="12">
        <f t="shared" si="0"/>
        <v>60624.59999999999</v>
      </c>
      <c r="J40" s="12"/>
    </row>
    <row r="41" spans="1:10" s="3" customFormat="1" ht="15" customHeight="1">
      <c r="A41" s="9">
        <v>2100700015</v>
      </c>
      <c r="B41" s="57" t="s">
        <v>4</v>
      </c>
      <c r="C41" s="10" t="s">
        <v>153</v>
      </c>
      <c r="D41" s="10" t="s">
        <v>154</v>
      </c>
      <c r="E41" s="12"/>
      <c r="F41" s="12"/>
      <c r="G41" s="12"/>
      <c r="H41" s="11">
        <v>182128.15999999992</v>
      </c>
      <c r="I41" s="12">
        <f t="shared" si="0"/>
        <v>182128.15999999992</v>
      </c>
      <c r="J41" s="12"/>
    </row>
    <row r="42" spans="1:10" s="3" customFormat="1" ht="15" customHeight="1">
      <c r="A42" s="9">
        <v>2100700015</v>
      </c>
      <c r="B42" s="57" t="s">
        <v>4</v>
      </c>
      <c r="C42" s="10" t="s">
        <v>51</v>
      </c>
      <c r="D42" s="10" t="s">
        <v>52</v>
      </c>
      <c r="E42" s="12"/>
      <c r="F42" s="12"/>
      <c r="G42" s="12"/>
      <c r="H42" s="11">
        <v>92041.06345164157</v>
      </c>
      <c r="I42" s="12">
        <f t="shared" si="0"/>
        <v>92041.06345164157</v>
      </c>
      <c r="J42" s="12"/>
    </row>
    <row r="43" spans="1:10" s="3" customFormat="1" ht="15" customHeight="1">
      <c r="A43" s="9">
        <v>2100700015</v>
      </c>
      <c r="B43" s="57" t="s">
        <v>4</v>
      </c>
      <c r="C43" s="10" t="s">
        <v>53</v>
      </c>
      <c r="D43" s="10" t="s">
        <v>54</v>
      </c>
      <c r="E43" s="12"/>
      <c r="F43" s="12"/>
      <c r="G43" s="12"/>
      <c r="H43" s="11">
        <v>495746.23653948534</v>
      </c>
      <c r="I43" s="12">
        <f t="shared" si="0"/>
        <v>495746.23653948534</v>
      </c>
      <c r="J43" s="12"/>
    </row>
    <row r="44" spans="1:10" s="3" customFormat="1" ht="15" customHeight="1">
      <c r="A44" s="9">
        <v>2100700015</v>
      </c>
      <c r="B44" s="57" t="s">
        <v>4</v>
      </c>
      <c r="C44" s="10" t="s">
        <v>87</v>
      </c>
      <c r="D44" s="10" t="s">
        <v>88</v>
      </c>
      <c r="E44" s="12"/>
      <c r="F44" s="12"/>
      <c r="G44" s="12"/>
      <c r="H44" s="11">
        <v>1158380.7300000004</v>
      </c>
      <c r="I44" s="12">
        <f t="shared" si="0"/>
        <v>1158380.7300000004</v>
      </c>
      <c r="J44" s="12"/>
    </row>
    <row r="45" spans="1:10" s="3" customFormat="1" ht="15" customHeight="1">
      <c r="A45" s="9">
        <v>2100700015</v>
      </c>
      <c r="B45" s="57" t="s">
        <v>4</v>
      </c>
      <c r="C45" s="10" t="s">
        <v>78</v>
      </c>
      <c r="D45" s="10" t="s">
        <v>79</v>
      </c>
      <c r="E45" s="12"/>
      <c r="F45" s="12"/>
      <c r="G45" s="12"/>
      <c r="H45" s="11">
        <v>45718.130000000005</v>
      </c>
      <c r="I45" s="12">
        <f t="shared" si="0"/>
        <v>45718.130000000005</v>
      </c>
      <c r="J45" s="12"/>
    </row>
    <row r="46" spans="1:10" s="3" customFormat="1" ht="15" customHeight="1">
      <c r="A46" s="9">
        <v>2100700015</v>
      </c>
      <c r="B46" s="57" t="s">
        <v>4</v>
      </c>
      <c r="C46" s="10" t="s">
        <v>139</v>
      </c>
      <c r="D46" s="10" t="s">
        <v>140</v>
      </c>
      <c r="E46" s="12"/>
      <c r="F46" s="12"/>
      <c r="G46" s="12"/>
      <c r="H46" s="11">
        <v>938.77</v>
      </c>
      <c r="I46" s="12">
        <f t="shared" si="0"/>
        <v>938.77</v>
      </c>
      <c r="J46" s="12"/>
    </row>
    <row r="47" spans="1:10" s="3" customFormat="1" ht="15" customHeight="1">
      <c r="A47" s="9">
        <v>2100700015</v>
      </c>
      <c r="B47" s="57" t="s">
        <v>4</v>
      </c>
      <c r="C47" s="10" t="s">
        <v>55</v>
      </c>
      <c r="D47" s="10" t="s">
        <v>56</v>
      </c>
      <c r="E47" s="12"/>
      <c r="F47" s="12"/>
      <c r="G47" s="12"/>
      <c r="H47" s="11">
        <v>7376.827595385981</v>
      </c>
      <c r="I47" s="12">
        <f t="shared" si="0"/>
        <v>7376.827595385981</v>
      </c>
      <c r="J47" s="12"/>
    </row>
    <row r="48" spans="1:10" s="3" customFormat="1" ht="15" customHeight="1">
      <c r="A48" s="9">
        <v>2100700015</v>
      </c>
      <c r="B48" s="57" t="s">
        <v>4</v>
      </c>
      <c r="C48" s="10" t="s">
        <v>141</v>
      </c>
      <c r="D48" s="10" t="s">
        <v>142</v>
      </c>
      <c r="E48" s="12"/>
      <c r="F48" s="12"/>
      <c r="G48" s="12"/>
      <c r="H48" s="11">
        <v>37119.49999999997</v>
      </c>
      <c r="I48" s="12">
        <f t="shared" si="0"/>
        <v>37119.49999999997</v>
      </c>
      <c r="J48" s="12"/>
    </row>
    <row r="49" spans="1:10" s="3" customFormat="1" ht="15" customHeight="1">
      <c r="A49" s="9">
        <v>2100700015</v>
      </c>
      <c r="B49" s="57" t="s">
        <v>4</v>
      </c>
      <c r="C49" s="10" t="s">
        <v>191</v>
      </c>
      <c r="D49" s="10" t="s">
        <v>192</v>
      </c>
      <c r="E49" s="12"/>
      <c r="F49" s="11">
        <v>1</v>
      </c>
      <c r="G49" s="12"/>
      <c r="H49" s="12"/>
      <c r="I49" s="12">
        <f t="shared" si="0"/>
        <v>1</v>
      </c>
      <c r="J49" s="12"/>
    </row>
    <row r="50" spans="1:10" s="3" customFormat="1" ht="15" customHeight="1">
      <c r="A50" s="9">
        <v>2100700015</v>
      </c>
      <c r="B50" s="57" t="s">
        <v>4</v>
      </c>
      <c r="C50" s="10" t="s">
        <v>126</v>
      </c>
      <c r="D50" s="10" t="s">
        <v>127</v>
      </c>
      <c r="E50" s="11">
        <v>1</v>
      </c>
      <c r="F50" s="12"/>
      <c r="G50" s="12"/>
      <c r="H50" s="12"/>
      <c r="I50" s="12">
        <f t="shared" si="0"/>
        <v>1</v>
      </c>
      <c r="J50" s="12"/>
    </row>
    <row r="51" spans="1:10" s="3" customFormat="1" ht="15" customHeight="1">
      <c r="A51" s="9">
        <v>2100700015</v>
      </c>
      <c r="B51" s="57" t="s">
        <v>4</v>
      </c>
      <c r="C51" s="10" t="s">
        <v>57</v>
      </c>
      <c r="D51" s="10" t="s">
        <v>58</v>
      </c>
      <c r="E51" s="11">
        <v>11472.12511091393</v>
      </c>
      <c r="F51" s="12"/>
      <c r="G51" s="12"/>
      <c r="H51" s="12"/>
      <c r="I51" s="12">
        <f t="shared" si="0"/>
        <v>11472.12511091393</v>
      </c>
      <c r="J51" s="12"/>
    </row>
    <row r="52" spans="1:10" s="3" customFormat="1" ht="15" customHeight="1">
      <c r="A52" s="9">
        <v>2100700015</v>
      </c>
      <c r="B52" s="57" t="s">
        <v>4</v>
      </c>
      <c r="C52" s="10" t="s">
        <v>97</v>
      </c>
      <c r="D52" s="10" t="s">
        <v>98</v>
      </c>
      <c r="E52" s="11">
        <v>0</v>
      </c>
      <c r="F52" s="12"/>
      <c r="G52" s="12"/>
      <c r="H52" s="12"/>
      <c r="I52" s="12">
        <f t="shared" si="0"/>
        <v>0</v>
      </c>
      <c r="J52" s="12"/>
    </row>
    <row r="53" spans="1:10" s="3" customFormat="1" ht="15" customHeight="1">
      <c r="A53" s="9">
        <v>2100700015</v>
      </c>
      <c r="B53" s="57" t="s">
        <v>143</v>
      </c>
      <c r="C53" s="10" t="s">
        <v>27</v>
      </c>
      <c r="D53" s="10" t="s">
        <v>28</v>
      </c>
      <c r="E53" s="11">
        <v>15680</v>
      </c>
      <c r="F53" s="12"/>
      <c r="G53" s="12"/>
      <c r="H53" s="12"/>
      <c r="I53" s="12">
        <f t="shared" si="0"/>
        <v>15680</v>
      </c>
      <c r="J53" s="12"/>
    </row>
    <row r="54" spans="1:10" s="3" customFormat="1" ht="15" customHeight="1">
      <c r="A54" s="9">
        <v>2100700015</v>
      </c>
      <c r="B54" s="57" t="s">
        <v>143</v>
      </c>
      <c r="C54" s="10" t="s">
        <v>29</v>
      </c>
      <c r="D54" s="10" t="s">
        <v>30</v>
      </c>
      <c r="E54" s="11">
        <v>13550</v>
      </c>
      <c r="F54" s="12"/>
      <c r="G54" s="12"/>
      <c r="H54" s="12"/>
      <c r="I54" s="12">
        <f t="shared" si="0"/>
        <v>13550</v>
      </c>
      <c r="J54" s="12"/>
    </row>
    <row r="55" spans="1:10" s="3" customFormat="1" ht="15" customHeight="1">
      <c r="A55" s="9">
        <v>2100700015</v>
      </c>
      <c r="B55" s="57" t="s">
        <v>143</v>
      </c>
      <c r="C55" s="10" t="s">
        <v>31</v>
      </c>
      <c r="D55" s="10" t="s">
        <v>32</v>
      </c>
      <c r="E55" s="11">
        <v>16530</v>
      </c>
      <c r="F55" s="12"/>
      <c r="G55" s="12"/>
      <c r="H55" s="12"/>
      <c r="I55" s="12">
        <f t="shared" si="0"/>
        <v>16530</v>
      </c>
      <c r="J55" s="12"/>
    </row>
    <row r="56" spans="1:10" s="3" customFormat="1" ht="15" customHeight="1">
      <c r="A56" s="9">
        <v>2100700015</v>
      </c>
      <c r="B56" s="57" t="s">
        <v>144</v>
      </c>
      <c r="C56" s="10" t="s">
        <v>27</v>
      </c>
      <c r="D56" s="10" t="s">
        <v>28</v>
      </c>
      <c r="E56" s="11">
        <v>2640</v>
      </c>
      <c r="F56" s="12"/>
      <c r="G56" s="12"/>
      <c r="H56" s="12"/>
      <c r="I56" s="12">
        <f t="shared" si="0"/>
        <v>2640</v>
      </c>
      <c r="J56" s="12"/>
    </row>
    <row r="57" spans="1:10" s="3" customFormat="1" ht="15" customHeight="1">
      <c r="A57" s="9">
        <v>2100700015</v>
      </c>
      <c r="B57" s="57" t="s">
        <v>144</v>
      </c>
      <c r="C57" s="10" t="s">
        <v>29</v>
      </c>
      <c r="D57" s="10" t="s">
        <v>30</v>
      </c>
      <c r="E57" s="11">
        <v>4800</v>
      </c>
      <c r="F57" s="12"/>
      <c r="G57" s="12"/>
      <c r="H57" s="12"/>
      <c r="I57" s="12">
        <f t="shared" si="0"/>
        <v>4800</v>
      </c>
      <c r="J57" s="12"/>
    </row>
    <row r="58" spans="1:10" s="3" customFormat="1" ht="15" customHeight="1">
      <c r="A58" s="9">
        <v>2100700015</v>
      </c>
      <c r="B58" s="57" t="s">
        <v>144</v>
      </c>
      <c r="C58" s="10" t="s">
        <v>31</v>
      </c>
      <c r="D58" s="10" t="s">
        <v>32</v>
      </c>
      <c r="E58" s="11">
        <v>44896</v>
      </c>
      <c r="F58" s="12"/>
      <c r="G58" s="12"/>
      <c r="H58" s="12"/>
      <c r="I58" s="12">
        <f t="shared" si="0"/>
        <v>44896</v>
      </c>
      <c r="J58" s="12"/>
    </row>
    <row r="59" spans="1:10" s="3" customFormat="1" ht="15" customHeight="1">
      <c r="A59" s="9">
        <v>2100700015</v>
      </c>
      <c r="B59" s="57" t="s">
        <v>144</v>
      </c>
      <c r="C59" s="10" t="s">
        <v>33</v>
      </c>
      <c r="D59" s="10" t="s">
        <v>34</v>
      </c>
      <c r="E59" s="11">
        <v>68622.98999999999</v>
      </c>
      <c r="F59" s="12"/>
      <c r="G59" s="12"/>
      <c r="H59" s="12"/>
      <c r="I59" s="12">
        <f t="shared" si="0"/>
        <v>68622.98999999999</v>
      </c>
      <c r="J59" s="12"/>
    </row>
    <row r="60" spans="1:10" s="3" customFormat="1" ht="15" customHeight="1">
      <c r="A60" s="9">
        <v>2100700015</v>
      </c>
      <c r="B60" s="57" t="s">
        <v>144</v>
      </c>
      <c r="C60" s="10" t="s">
        <v>37</v>
      </c>
      <c r="D60" s="10" t="s">
        <v>38</v>
      </c>
      <c r="E60" s="11">
        <v>15000</v>
      </c>
      <c r="F60" s="12"/>
      <c r="G60" s="12"/>
      <c r="H60" s="12"/>
      <c r="I60" s="12">
        <f t="shared" si="0"/>
        <v>15000</v>
      </c>
      <c r="J60" s="12"/>
    </row>
    <row r="61" spans="1:10" s="3" customFormat="1" ht="15" customHeight="1">
      <c r="A61" s="9">
        <v>2100700015</v>
      </c>
      <c r="B61" s="57" t="s">
        <v>144</v>
      </c>
      <c r="C61" s="10" t="s">
        <v>97</v>
      </c>
      <c r="D61" s="10" t="s">
        <v>98</v>
      </c>
      <c r="E61" s="11">
        <v>0</v>
      </c>
      <c r="F61" s="12"/>
      <c r="G61" s="12"/>
      <c r="H61" s="12"/>
      <c r="I61" s="12">
        <f t="shared" si="0"/>
        <v>0</v>
      </c>
      <c r="J61" s="12"/>
    </row>
    <row r="62" spans="1:10" s="3" customFormat="1" ht="15" customHeight="1">
      <c r="A62" s="9">
        <v>2100700015</v>
      </c>
      <c r="B62" s="57" t="s">
        <v>193</v>
      </c>
      <c r="C62" s="10" t="s">
        <v>37</v>
      </c>
      <c r="D62" s="10" t="s">
        <v>38</v>
      </c>
      <c r="E62" s="11">
        <v>25600</v>
      </c>
      <c r="F62" s="12"/>
      <c r="G62" s="12"/>
      <c r="H62" s="12"/>
      <c r="I62" s="12">
        <f t="shared" si="0"/>
        <v>25600</v>
      </c>
      <c r="J62" s="12"/>
    </row>
    <row r="63" spans="1:10" s="3" customFormat="1" ht="15" customHeight="1">
      <c r="A63" s="9">
        <v>2100700015</v>
      </c>
      <c r="B63" s="57" t="s">
        <v>175</v>
      </c>
      <c r="C63" s="10" t="s">
        <v>33</v>
      </c>
      <c r="D63" s="10" t="s">
        <v>34</v>
      </c>
      <c r="E63" s="11">
        <v>14734.9</v>
      </c>
      <c r="F63" s="12"/>
      <c r="G63" s="12"/>
      <c r="H63" s="12"/>
      <c r="I63" s="12">
        <f t="shared" si="0"/>
        <v>14734.9</v>
      </c>
      <c r="J63" s="12"/>
    </row>
    <row r="64" spans="1:10" s="3" customFormat="1" ht="15" customHeight="1">
      <c r="A64" s="9">
        <v>2100700015</v>
      </c>
      <c r="B64" s="57" t="s">
        <v>112</v>
      </c>
      <c r="C64" s="10" t="s">
        <v>161</v>
      </c>
      <c r="D64" s="10" t="s">
        <v>162</v>
      </c>
      <c r="E64" s="11">
        <v>200000</v>
      </c>
      <c r="F64" s="12"/>
      <c r="G64" s="12"/>
      <c r="H64" s="12"/>
      <c r="I64" s="12">
        <f t="shared" si="0"/>
        <v>200000</v>
      </c>
      <c r="J64" s="12"/>
    </row>
    <row r="65" spans="1:10" s="3" customFormat="1" ht="15" customHeight="1">
      <c r="A65" s="9">
        <v>2100700015</v>
      </c>
      <c r="B65" s="57" t="s">
        <v>163</v>
      </c>
      <c r="C65" s="10" t="s">
        <v>7</v>
      </c>
      <c r="D65" s="10" t="s">
        <v>8</v>
      </c>
      <c r="E65" s="11">
        <v>18800</v>
      </c>
      <c r="F65" s="12"/>
      <c r="G65" s="12"/>
      <c r="H65" s="12"/>
      <c r="I65" s="12">
        <f t="shared" si="0"/>
        <v>18800</v>
      </c>
      <c r="J65" s="12"/>
    </row>
    <row r="66" spans="1:10" s="3" customFormat="1" ht="15" customHeight="1">
      <c r="A66" s="9">
        <v>2100700015</v>
      </c>
      <c r="B66" s="57" t="s">
        <v>163</v>
      </c>
      <c r="C66" s="10" t="s">
        <v>62</v>
      </c>
      <c r="D66" s="10" t="s">
        <v>63</v>
      </c>
      <c r="E66" s="11">
        <v>2250</v>
      </c>
      <c r="F66" s="12"/>
      <c r="G66" s="12"/>
      <c r="H66" s="12"/>
      <c r="I66" s="12">
        <f t="shared" si="0"/>
        <v>2250</v>
      </c>
      <c r="J66" s="12"/>
    </row>
    <row r="67" spans="1:10" s="3" customFormat="1" ht="15" customHeight="1">
      <c r="A67" s="9">
        <v>2100700015</v>
      </c>
      <c r="B67" s="57" t="s">
        <v>163</v>
      </c>
      <c r="C67" s="10" t="s">
        <v>68</v>
      </c>
      <c r="D67" s="10" t="s">
        <v>69</v>
      </c>
      <c r="E67" s="11">
        <v>39550</v>
      </c>
      <c r="F67" s="12"/>
      <c r="G67" s="12"/>
      <c r="H67" s="12"/>
      <c r="I67" s="12">
        <f t="shared" si="0"/>
        <v>39550</v>
      </c>
      <c r="J67" s="12"/>
    </row>
    <row r="68" spans="1:10" s="3" customFormat="1" ht="15" customHeight="1">
      <c r="A68" s="9">
        <v>2100700015</v>
      </c>
      <c r="B68" s="57" t="s">
        <v>163</v>
      </c>
      <c r="C68" s="10" t="s">
        <v>27</v>
      </c>
      <c r="D68" s="10" t="s">
        <v>28</v>
      </c>
      <c r="E68" s="11">
        <v>6480</v>
      </c>
      <c r="F68" s="12"/>
      <c r="G68" s="12"/>
      <c r="H68" s="12"/>
      <c r="I68" s="12">
        <f aca="true" t="shared" si="1" ref="I68:I104">SUM(E68:H68)</f>
        <v>6480</v>
      </c>
      <c r="J68" s="12"/>
    </row>
    <row r="69" spans="1:10" s="3" customFormat="1" ht="15" customHeight="1">
      <c r="A69" s="9">
        <v>2100700015</v>
      </c>
      <c r="B69" s="57" t="s">
        <v>163</v>
      </c>
      <c r="C69" s="10" t="s">
        <v>29</v>
      </c>
      <c r="D69" s="10" t="s">
        <v>30</v>
      </c>
      <c r="E69" s="11">
        <v>4800</v>
      </c>
      <c r="F69" s="12"/>
      <c r="G69" s="12"/>
      <c r="H69" s="12"/>
      <c r="I69" s="12">
        <f t="shared" si="1"/>
        <v>4800</v>
      </c>
      <c r="J69" s="12"/>
    </row>
    <row r="70" spans="1:10" s="3" customFormat="1" ht="15" customHeight="1">
      <c r="A70" s="9">
        <v>2100700015</v>
      </c>
      <c r="B70" s="57" t="s">
        <v>163</v>
      </c>
      <c r="C70" s="10" t="s">
        <v>31</v>
      </c>
      <c r="D70" s="10" t="s">
        <v>32</v>
      </c>
      <c r="E70" s="11">
        <v>2320</v>
      </c>
      <c r="F70" s="12"/>
      <c r="G70" s="12"/>
      <c r="H70" s="12"/>
      <c r="I70" s="12">
        <f t="shared" si="1"/>
        <v>2320</v>
      </c>
      <c r="J70" s="12"/>
    </row>
    <row r="71" spans="1:10" s="3" customFormat="1" ht="15" customHeight="1">
      <c r="A71" s="9">
        <v>2100700015</v>
      </c>
      <c r="B71" s="57" t="s">
        <v>163</v>
      </c>
      <c r="C71" s="10" t="s">
        <v>33</v>
      </c>
      <c r="D71" s="10" t="s">
        <v>34</v>
      </c>
      <c r="E71" s="11">
        <v>70530.76000000001</v>
      </c>
      <c r="F71" s="12"/>
      <c r="G71" s="12"/>
      <c r="H71" s="12"/>
      <c r="I71" s="12">
        <f t="shared" si="1"/>
        <v>70530.76000000001</v>
      </c>
      <c r="J71" s="12"/>
    </row>
    <row r="72" spans="1:10" s="3" customFormat="1" ht="15" customHeight="1">
      <c r="A72" s="9">
        <v>2100700015</v>
      </c>
      <c r="B72" s="57" t="s">
        <v>163</v>
      </c>
      <c r="C72" s="10" t="s">
        <v>35</v>
      </c>
      <c r="D72" s="10" t="s">
        <v>36</v>
      </c>
      <c r="E72" s="11">
        <v>16849.63</v>
      </c>
      <c r="F72" s="12"/>
      <c r="G72" s="12"/>
      <c r="H72" s="12"/>
      <c r="I72" s="12">
        <f t="shared" si="1"/>
        <v>16849.63</v>
      </c>
      <c r="J72" s="12"/>
    </row>
    <row r="73" spans="1:10" s="3" customFormat="1" ht="15" customHeight="1">
      <c r="A73" s="9">
        <v>2100700015</v>
      </c>
      <c r="B73" s="57" t="s">
        <v>163</v>
      </c>
      <c r="C73" s="10" t="s">
        <v>37</v>
      </c>
      <c r="D73" s="10" t="s">
        <v>38</v>
      </c>
      <c r="E73" s="11">
        <v>113900</v>
      </c>
      <c r="F73" s="12"/>
      <c r="G73" s="12"/>
      <c r="H73" s="12"/>
      <c r="I73" s="12">
        <f t="shared" si="1"/>
        <v>113900</v>
      </c>
      <c r="J73" s="12"/>
    </row>
    <row r="74" spans="1:10" s="3" customFormat="1" ht="15" customHeight="1">
      <c r="A74" s="9">
        <v>2100700015</v>
      </c>
      <c r="B74" s="57" t="s">
        <v>163</v>
      </c>
      <c r="C74" s="10" t="s">
        <v>76</v>
      </c>
      <c r="D74" s="10" t="s">
        <v>77</v>
      </c>
      <c r="E74" s="11">
        <v>58866.270000000004</v>
      </c>
      <c r="F74" s="12"/>
      <c r="G74" s="12"/>
      <c r="H74" s="12"/>
      <c r="I74" s="12">
        <f t="shared" si="1"/>
        <v>58866.270000000004</v>
      </c>
      <c r="J74" s="12"/>
    </row>
    <row r="75" spans="1:10" s="3" customFormat="1" ht="15" customHeight="1">
      <c r="A75" s="9">
        <v>2100700015</v>
      </c>
      <c r="B75" s="57" t="s">
        <v>163</v>
      </c>
      <c r="C75" s="10" t="s">
        <v>135</v>
      </c>
      <c r="D75" s="10" t="s">
        <v>136</v>
      </c>
      <c r="E75" s="11">
        <v>28086.54</v>
      </c>
      <c r="F75" s="12"/>
      <c r="G75" s="12"/>
      <c r="H75" s="12"/>
      <c r="I75" s="12">
        <f t="shared" si="1"/>
        <v>28086.54</v>
      </c>
      <c r="J75" s="12"/>
    </row>
    <row r="76" spans="1:10" s="3" customFormat="1" ht="15" customHeight="1">
      <c r="A76" s="9">
        <v>2100700015</v>
      </c>
      <c r="B76" s="57" t="s">
        <v>163</v>
      </c>
      <c r="C76" s="10" t="s">
        <v>71</v>
      </c>
      <c r="D76" s="10" t="s">
        <v>72</v>
      </c>
      <c r="E76" s="11">
        <v>2794</v>
      </c>
      <c r="F76" s="12"/>
      <c r="G76" s="12"/>
      <c r="H76" s="12"/>
      <c r="I76" s="12">
        <f t="shared" si="1"/>
        <v>2794</v>
      </c>
      <c r="J76" s="12"/>
    </row>
    <row r="77" spans="1:10" s="3" customFormat="1" ht="15" customHeight="1">
      <c r="A77" s="9">
        <v>2100700015</v>
      </c>
      <c r="B77" s="57" t="s">
        <v>163</v>
      </c>
      <c r="C77" s="10" t="s">
        <v>85</v>
      </c>
      <c r="D77" s="10" t="s">
        <v>86</v>
      </c>
      <c r="E77" s="11">
        <v>6600</v>
      </c>
      <c r="F77" s="12"/>
      <c r="G77" s="12"/>
      <c r="H77" s="12"/>
      <c r="I77" s="12">
        <f t="shared" si="1"/>
        <v>6600</v>
      </c>
      <c r="J77" s="12"/>
    </row>
    <row r="78" spans="1:10" s="3" customFormat="1" ht="15" customHeight="1">
      <c r="A78" s="9">
        <v>2100700015</v>
      </c>
      <c r="B78" s="57" t="s">
        <v>163</v>
      </c>
      <c r="C78" s="10" t="s">
        <v>43</v>
      </c>
      <c r="D78" s="10" t="s">
        <v>44</v>
      </c>
      <c r="E78" s="11">
        <v>14750</v>
      </c>
      <c r="F78" s="12"/>
      <c r="G78" s="12"/>
      <c r="H78" s="12"/>
      <c r="I78" s="12">
        <f t="shared" si="1"/>
        <v>14750</v>
      </c>
      <c r="J78" s="12"/>
    </row>
    <row r="79" spans="1:10" s="3" customFormat="1" ht="15" customHeight="1">
      <c r="A79" s="9">
        <v>2100700015</v>
      </c>
      <c r="B79" s="57" t="s">
        <v>163</v>
      </c>
      <c r="C79" s="10" t="s">
        <v>45</v>
      </c>
      <c r="D79" s="10" t="s">
        <v>46</v>
      </c>
      <c r="E79" s="11">
        <v>2140</v>
      </c>
      <c r="F79" s="12"/>
      <c r="G79" s="12"/>
      <c r="H79" s="12"/>
      <c r="I79" s="12">
        <f t="shared" si="1"/>
        <v>2140</v>
      </c>
      <c r="J79" s="12"/>
    </row>
    <row r="80" spans="1:10" s="3" customFormat="1" ht="15" customHeight="1">
      <c r="A80" s="9">
        <v>2100700015</v>
      </c>
      <c r="B80" s="57" t="s">
        <v>148</v>
      </c>
      <c r="C80" s="10" t="s">
        <v>27</v>
      </c>
      <c r="D80" s="10" t="s">
        <v>28</v>
      </c>
      <c r="E80" s="11">
        <v>28640</v>
      </c>
      <c r="F80" s="12"/>
      <c r="G80" s="12"/>
      <c r="H80" s="12"/>
      <c r="I80" s="12">
        <f t="shared" si="1"/>
        <v>28640</v>
      </c>
      <c r="J80" s="12"/>
    </row>
    <row r="81" spans="1:10" s="3" customFormat="1" ht="15" customHeight="1">
      <c r="A81" s="9">
        <v>2100700015</v>
      </c>
      <c r="B81" s="57" t="s">
        <v>148</v>
      </c>
      <c r="C81" s="10" t="s">
        <v>29</v>
      </c>
      <c r="D81" s="10" t="s">
        <v>30</v>
      </c>
      <c r="E81" s="11">
        <v>46200</v>
      </c>
      <c r="F81" s="12"/>
      <c r="G81" s="12"/>
      <c r="H81" s="12"/>
      <c r="I81" s="12">
        <f t="shared" si="1"/>
        <v>46200</v>
      </c>
      <c r="J81" s="12"/>
    </row>
    <row r="82" spans="1:10" s="3" customFormat="1" ht="15" customHeight="1">
      <c r="A82" s="9">
        <v>2100700015</v>
      </c>
      <c r="B82" s="57" t="s">
        <v>148</v>
      </c>
      <c r="C82" s="10" t="s">
        <v>31</v>
      </c>
      <c r="D82" s="10" t="s">
        <v>32</v>
      </c>
      <c r="E82" s="11">
        <v>31360</v>
      </c>
      <c r="F82" s="12"/>
      <c r="G82" s="12"/>
      <c r="H82" s="12"/>
      <c r="I82" s="12">
        <f t="shared" si="1"/>
        <v>31360</v>
      </c>
      <c r="J82" s="12"/>
    </row>
    <row r="83" spans="1:10" s="3" customFormat="1" ht="15" customHeight="1">
      <c r="A83" s="9">
        <v>2100700015</v>
      </c>
      <c r="B83" s="57" t="s">
        <v>148</v>
      </c>
      <c r="C83" s="10" t="s">
        <v>33</v>
      </c>
      <c r="D83" s="10" t="s">
        <v>34</v>
      </c>
      <c r="E83" s="11">
        <v>4625</v>
      </c>
      <c r="F83" s="12"/>
      <c r="G83" s="12"/>
      <c r="H83" s="12"/>
      <c r="I83" s="12">
        <f t="shared" si="1"/>
        <v>4625</v>
      </c>
      <c r="J83" s="12"/>
    </row>
    <row r="84" spans="1:10" s="3" customFormat="1" ht="15" customHeight="1">
      <c r="A84" s="9">
        <v>2100700015</v>
      </c>
      <c r="B84" s="57" t="s">
        <v>164</v>
      </c>
      <c r="C84" s="10" t="s">
        <v>27</v>
      </c>
      <c r="D84" s="10" t="s">
        <v>28</v>
      </c>
      <c r="E84" s="11">
        <v>2560</v>
      </c>
      <c r="F84" s="12"/>
      <c r="G84" s="12"/>
      <c r="H84" s="12"/>
      <c r="I84" s="12">
        <f t="shared" si="1"/>
        <v>2560</v>
      </c>
      <c r="J84" s="12"/>
    </row>
    <row r="85" spans="1:10" s="3" customFormat="1" ht="15" customHeight="1">
      <c r="A85" s="9">
        <v>2100700015</v>
      </c>
      <c r="B85" s="57" t="s">
        <v>164</v>
      </c>
      <c r="C85" s="10" t="s">
        <v>31</v>
      </c>
      <c r="D85" s="10" t="s">
        <v>32</v>
      </c>
      <c r="E85" s="11">
        <v>3379</v>
      </c>
      <c r="F85" s="12"/>
      <c r="G85" s="12"/>
      <c r="H85" s="12"/>
      <c r="I85" s="12">
        <f t="shared" si="1"/>
        <v>3379</v>
      </c>
      <c r="J85" s="12"/>
    </row>
    <row r="86" spans="1:10" s="3" customFormat="1" ht="15" customHeight="1">
      <c r="A86" s="9">
        <v>2100700015</v>
      </c>
      <c r="B86" s="57" t="s">
        <v>164</v>
      </c>
      <c r="C86" s="10" t="s">
        <v>33</v>
      </c>
      <c r="D86" s="10" t="s">
        <v>34</v>
      </c>
      <c r="E86" s="11">
        <v>1995</v>
      </c>
      <c r="F86" s="12"/>
      <c r="G86" s="12"/>
      <c r="H86" s="12"/>
      <c r="I86" s="12">
        <f t="shared" si="1"/>
        <v>1995</v>
      </c>
      <c r="J86" s="12"/>
    </row>
    <row r="87" spans="1:10" s="3" customFormat="1" ht="15" customHeight="1">
      <c r="A87" s="9">
        <v>2100700015</v>
      </c>
      <c r="B87" s="57" t="s">
        <v>164</v>
      </c>
      <c r="C87" s="10" t="s">
        <v>45</v>
      </c>
      <c r="D87" s="10" t="s">
        <v>46</v>
      </c>
      <c r="E87" s="11">
        <v>2140</v>
      </c>
      <c r="F87" s="12"/>
      <c r="G87" s="12"/>
      <c r="H87" s="12"/>
      <c r="I87" s="12">
        <f t="shared" si="1"/>
        <v>2140</v>
      </c>
      <c r="J87" s="12"/>
    </row>
    <row r="88" spans="1:10" s="54" customFormat="1" ht="15">
      <c r="A88" s="52"/>
      <c r="B88" s="51"/>
      <c r="C88" s="52"/>
      <c r="D88" s="52" t="s">
        <v>231</v>
      </c>
      <c r="E88" s="53">
        <f>SUM(E3:E87)</f>
        <v>27587650.1512511</v>
      </c>
      <c r="F88" s="53">
        <f>SUM(F3:F87)</f>
        <v>17407.065084294587</v>
      </c>
      <c r="G88" s="53">
        <f>SUM(G3:G87)</f>
        <v>2124072.5340106483</v>
      </c>
      <c r="H88" s="53">
        <f>SUM(H3:H87)</f>
        <v>2080074.0175865132</v>
      </c>
      <c r="I88" s="25">
        <f t="shared" si="1"/>
        <v>31809203.767932557</v>
      </c>
      <c r="J88" s="52"/>
    </row>
    <row r="89" spans="1:10" s="3" customFormat="1" ht="15" customHeight="1">
      <c r="A89" s="9">
        <v>2100700018</v>
      </c>
      <c r="B89" s="57" t="s">
        <v>4</v>
      </c>
      <c r="C89" s="10" t="s">
        <v>33</v>
      </c>
      <c r="D89" s="10" t="s">
        <v>34</v>
      </c>
      <c r="E89" s="12"/>
      <c r="F89" s="11">
        <v>15408</v>
      </c>
      <c r="G89" s="12"/>
      <c r="H89" s="12"/>
      <c r="I89" s="12">
        <f t="shared" si="1"/>
        <v>15408</v>
      </c>
      <c r="J89" s="12"/>
    </row>
    <row r="90" spans="1:10" s="3" customFormat="1" ht="15" customHeight="1">
      <c r="A90" s="9">
        <v>2100700018</v>
      </c>
      <c r="B90" s="57" t="s">
        <v>4</v>
      </c>
      <c r="C90" s="10" t="s">
        <v>37</v>
      </c>
      <c r="D90" s="10" t="s">
        <v>38</v>
      </c>
      <c r="E90" s="12"/>
      <c r="F90" s="11">
        <v>169250</v>
      </c>
      <c r="G90" s="12"/>
      <c r="H90" s="12"/>
      <c r="I90" s="12">
        <f t="shared" si="1"/>
        <v>169250</v>
      </c>
      <c r="J90" s="12"/>
    </row>
    <row r="91" spans="1:10" s="3" customFormat="1" ht="15" customHeight="1">
      <c r="A91" s="9">
        <v>2100700018</v>
      </c>
      <c r="B91" s="57" t="s">
        <v>4</v>
      </c>
      <c r="C91" s="10" t="s">
        <v>85</v>
      </c>
      <c r="D91" s="10" t="s">
        <v>86</v>
      </c>
      <c r="E91" s="12"/>
      <c r="F91" s="11">
        <v>27500</v>
      </c>
      <c r="G91" s="12"/>
      <c r="H91" s="12"/>
      <c r="I91" s="12">
        <f t="shared" si="1"/>
        <v>27500</v>
      </c>
      <c r="J91" s="12"/>
    </row>
    <row r="92" spans="1:10" s="3" customFormat="1" ht="15" customHeight="1">
      <c r="A92" s="9">
        <v>2100700018</v>
      </c>
      <c r="B92" s="57" t="s">
        <v>4</v>
      </c>
      <c r="C92" s="10" t="s">
        <v>167</v>
      </c>
      <c r="D92" s="10" t="s">
        <v>168</v>
      </c>
      <c r="E92" s="12"/>
      <c r="F92" s="12"/>
      <c r="G92" s="12"/>
      <c r="H92" s="11">
        <v>33333.33</v>
      </c>
      <c r="I92" s="12">
        <f t="shared" si="1"/>
        <v>33333.33</v>
      </c>
      <c r="J92" s="12"/>
    </row>
    <row r="93" spans="1:10" s="3" customFormat="1" ht="15" customHeight="1">
      <c r="A93" s="9">
        <v>2100700018</v>
      </c>
      <c r="B93" s="57" t="s">
        <v>4</v>
      </c>
      <c r="C93" s="10" t="s">
        <v>137</v>
      </c>
      <c r="D93" s="10" t="s">
        <v>138</v>
      </c>
      <c r="E93" s="12"/>
      <c r="F93" s="12"/>
      <c r="G93" s="12"/>
      <c r="H93" s="11">
        <v>44200.54000000001</v>
      </c>
      <c r="I93" s="12">
        <f t="shared" si="1"/>
        <v>44200.54000000001</v>
      </c>
      <c r="J93" s="12"/>
    </row>
    <row r="94" spans="1:10" s="3" customFormat="1" ht="15" customHeight="1">
      <c r="A94" s="9">
        <v>2100700018</v>
      </c>
      <c r="B94" s="57" t="s">
        <v>4</v>
      </c>
      <c r="C94" s="10" t="s">
        <v>153</v>
      </c>
      <c r="D94" s="10" t="s">
        <v>154</v>
      </c>
      <c r="E94" s="12"/>
      <c r="F94" s="12"/>
      <c r="G94" s="12"/>
      <c r="H94" s="11">
        <v>139177.71999999997</v>
      </c>
      <c r="I94" s="12">
        <f t="shared" si="1"/>
        <v>139177.71999999997</v>
      </c>
      <c r="J94" s="12"/>
    </row>
    <row r="95" spans="1:10" s="3" customFormat="1" ht="15" customHeight="1">
      <c r="A95" s="9">
        <v>2100700018</v>
      </c>
      <c r="B95" s="57" t="s">
        <v>4</v>
      </c>
      <c r="C95" s="10" t="s">
        <v>51</v>
      </c>
      <c r="D95" s="10" t="s">
        <v>52</v>
      </c>
      <c r="E95" s="12"/>
      <c r="F95" s="12"/>
      <c r="G95" s="12"/>
      <c r="H95" s="11">
        <v>117434.03000000001</v>
      </c>
      <c r="I95" s="12">
        <f t="shared" si="1"/>
        <v>117434.03000000001</v>
      </c>
      <c r="J95" s="12"/>
    </row>
    <row r="96" spans="1:10" s="3" customFormat="1" ht="15" customHeight="1">
      <c r="A96" s="9">
        <v>2100700018</v>
      </c>
      <c r="B96" s="57" t="s">
        <v>4</v>
      </c>
      <c r="C96" s="10" t="s">
        <v>53</v>
      </c>
      <c r="D96" s="10" t="s">
        <v>54</v>
      </c>
      <c r="E96" s="12"/>
      <c r="F96" s="12"/>
      <c r="G96" s="12"/>
      <c r="H96" s="11">
        <v>607562.6</v>
      </c>
      <c r="I96" s="12">
        <f t="shared" si="1"/>
        <v>607562.6</v>
      </c>
      <c r="J96" s="12"/>
    </row>
    <row r="97" spans="1:10" s="3" customFormat="1" ht="15" customHeight="1">
      <c r="A97" s="9">
        <v>2100700018</v>
      </c>
      <c r="B97" s="57" t="s">
        <v>4</v>
      </c>
      <c r="C97" s="10" t="s">
        <v>87</v>
      </c>
      <c r="D97" s="10" t="s">
        <v>88</v>
      </c>
      <c r="E97" s="12"/>
      <c r="F97" s="12"/>
      <c r="G97" s="12"/>
      <c r="H97" s="11">
        <v>41809</v>
      </c>
      <c r="I97" s="12">
        <f t="shared" si="1"/>
        <v>41809</v>
      </c>
      <c r="J97" s="12"/>
    </row>
    <row r="98" spans="1:10" s="3" customFormat="1" ht="15" customHeight="1">
      <c r="A98" s="9">
        <v>2100700018</v>
      </c>
      <c r="B98" s="57" t="s">
        <v>4</v>
      </c>
      <c r="C98" s="10" t="s">
        <v>78</v>
      </c>
      <c r="D98" s="10" t="s">
        <v>79</v>
      </c>
      <c r="E98" s="12"/>
      <c r="F98" s="12"/>
      <c r="G98" s="12"/>
      <c r="H98" s="11">
        <v>38100.00000000001</v>
      </c>
      <c r="I98" s="12">
        <f t="shared" si="1"/>
        <v>38100.00000000001</v>
      </c>
      <c r="J98" s="12"/>
    </row>
    <row r="99" spans="1:10" s="3" customFormat="1" ht="15" customHeight="1">
      <c r="A99" s="9">
        <v>2100700018</v>
      </c>
      <c r="B99" s="57" t="s">
        <v>4</v>
      </c>
      <c r="C99" s="10" t="s">
        <v>197</v>
      </c>
      <c r="D99" s="10" t="s">
        <v>198</v>
      </c>
      <c r="E99" s="12"/>
      <c r="F99" s="12"/>
      <c r="G99" s="12"/>
      <c r="H99" s="11">
        <v>3046.2999999999997</v>
      </c>
      <c r="I99" s="12">
        <f t="shared" si="1"/>
        <v>3046.2999999999997</v>
      </c>
      <c r="J99" s="12"/>
    </row>
    <row r="100" spans="1:10" s="3" customFormat="1" ht="15" customHeight="1">
      <c r="A100" s="9">
        <v>2100700018</v>
      </c>
      <c r="B100" s="57" t="s">
        <v>4</v>
      </c>
      <c r="C100" s="10" t="s">
        <v>199</v>
      </c>
      <c r="D100" s="10" t="s">
        <v>200</v>
      </c>
      <c r="E100" s="12"/>
      <c r="F100" s="12"/>
      <c r="G100" s="12"/>
      <c r="H100" s="11">
        <v>7303.580000000001</v>
      </c>
      <c r="I100" s="12">
        <f t="shared" si="1"/>
        <v>7303.580000000001</v>
      </c>
      <c r="J100" s="12"/>
    </row>
    <row r="101" spans="1:10" s="3" customFormat="1" ht="15" customHeight="1">
      <c r="A101" s="9">
        <v>2100700018</v>
      </c>
      <c r="B101" s="57" t="s">
        <v>4</v>
      </c>
      <c r="C101" s="10" t="s">
        <v>55</v>
      </c>
      <c r="D101" s="10" t="s">
        <v>56</v>
      </c>
      <c r="E101" s="12"/>
      <c r="F101" s="12"/>
      <c r="G101" s="12"/>
      <c r="H101" s="11">
        <v>98650.42000000001</v>
      </c>
      <c r="I101" s="12">
        <f t="shared" si="1"/>
        <v>98650.42000000001</v>
      </c>
      <c r="J101" s="12"/>
    </row>
    <row r="102" spans="1:10" s="3" customFormat="1" ht="15" customHeight="1">
      <c r="A102" s="9">
        <v>2100700018</v>
      </c>
      <c r="B102" s="57" t="s">
        <v>4</v>
      </c>
      <c r="C102" s="10" t="s">
        <v>141</v>
      </c>
      <c r="D102" s="10" t="s">
        <v>142</v>
      </c>
      <c r="E102" s="12"/>
      <c r="F102" s="12"/>
      <c r="G102" s="12"/>
      <c r="H102" s="11">
        <v>14045.190000000002</v>
      </c>
      <c r="I102" s="12">
        <f t="shared" si="1"/>
        <v>14045.190000000002</v>
      </c>
      <c r="J102" s="12"/>
    </row>
    <row r="103" spans="1:10" s="3" customFormat="1" ht="15" customHeight="1">
      <c r="A103" s="9">
        <v>2100700018</v>
      </c>
      <c r="B103" s="57" t="s">
        <v>4</v>
      </c>
      <c r="C103" s="10" t="s">
        <v>126</v>
      </c>
      <c r="D103" s="10" t="s">
        <v>127</v>
      </c>
      <c r="E103" s="11">
        <v>1</v>
      </c>
      <c r="F103" s="12"/>
      <c r="G103" s="12"/>
      <c r="H103" s="12"/>
      <c r="I103" s="12">
        <f t="shared" si="1"/>
        <v>1</v>
      </c>
      <c r="J103" s="12"/>
    </row>
    <row r="104" spans="1:10" s="54" customFormat="1" ht="15">
      <c r="A104" s="52"/>
      <c r="B104" s="51"/>
      <c r="C104" s="52"/>
      <c r="D104" s="52" t="s">
        <v>231</v>
      </c>
      <c r="E104" s="53">
        <f>SUM(E89:E103)</f>
        <v>1</v>
      </c>
      <c r="F104" s="53">
        <f>SUM(F89:F103)</f>
        <v>212158</v>
      </c>
      <c r="G104" s="53">
        <f>SUM(G89:G103)</f>
        <v>0</v>
      </c>
      <c r="H104" s="53">
        <f>SUM(H89:H103)</f>
        <v>1144662.71</v>
      </c>
      <c r="I104" s="25">
        <f t="shared" si="1"/>
        <v>1356821.71</v>
      </c>
      <c r="J104" s="52"/>
    </row>
    <row r="105" spans="1:10" s="54" customFormat="1" ht="15">
      <c r="A105" s="52"/>
      <c r="B105" s="51"/>
      <c r="C105" s="52"/>
      <c r="D105" s="52" t="s">
        <v>237</v>
      </c>
      <c r="E105" s="53">
        <f>E88+E104</f>
        <v>27587651.1512511</v>
      </c>
      <c r="F105" s="53">
        <f>F88+F104</f>
        <v>229565.0650842946</v>
      </c>
      <c r="G105" s="53">
        <f>G88+G104</f>
        <v>2124072.5340106483</v>
      </c>
      <c r="H105" s="53">
        <f>H88+H104</f>
        <v>3224736.7275865134</v>
      </c>
      <c r="I105" s="53">
        <f>I88+I104</f>
        <v>33166025.477932557</v>
      </c>
      <c r="J105" s="52"/>
    </row>
    <row r="108" spans="7:10" ht="15">
      <c r="G108" s="3" t="s">
        <v>233</v>
      </c>
      <c r="H108" s="3"/>
      <c r="I108" s="72" t="s">
        <v>234</v>
      </c>
      <c r="J108" s="72"/>
    </row>
    <row r="109" spans="7:10" ht="15">
      <c r="G109" s="3" t="s">
        <v>235</v>
      </c>
      <c r="H109" s="3"/>
      <c r="I109" s="13" t="s">
        <v>236</v>
      </c>
      <c r="J109" s="3"/>
    </row>
    <row r="112" spans="7:10" ht="15">
      <c r="G112" s="3" t="s">
        <v>233</v>
      </c>
      <c r="H112" s="3"/>
      <c r="I112" s="72" t="s">
        <v>265</v>
      </c>
      <c r="J112" s="72"/>
    </row>
    <row r="113" spans="7:10" ht="15">
      <c r="G113" s="3" t="s">
        <v>235</v>
      </c>
      <c r="H113" s="3"/>
      <c r="I113" s="13" t="s">
        <v>236</v>
      </c>
      <c r="J113" s="71" t="s">
        <v>266</v>
      </c>
    </row>
  </sheetData>
  <sheetProtection/>
  <mergeCells count="2">
    <mergeCell ref="I108:J108"/>
    <mergeCell ref="I112:J112"/>
  </mergeCells>
  <printOptions/>
  <pageMargins left="0.7" right="0.42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10.140625" style="0" customWidth="1"/>
    <col min="2" max="2" width="6.140625" style="61" customWidth="1"/>
    <col min="4" max="4" width="34.00390625" style="0" customWidth="1"/>
    <col min="5" max="5" width="11.7109375" style="0" bestFit="1" customWidth="1"/>
    <col min="7" max="8" width="10.8515625" style="0" bestFit="1" customWidth="1"/>
    <col min="9" max="9" width="11.7109375" style="0" bestFit="1" customWidth="1"/>
    <col min="10" max="10" width="12.7109375" style="0" customWidth="1"/>
  </cols>
  <sheetData>
    <row r="1" spans="1:10" s="15" customFormat="1" ht="15">
      <c r="A1" s="64" t="s">
        <v>254</v>
      </c>
      <c r="B1" s="65"/>
      <c r="C1" s="64"/>
      <c r="D1" s="64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9">
        <v>2100700009</v>
      </c>
      <c r="B3" s="57" t="s">
        <v>4</v>
      </c>
      <c r="C3" s="10" t="s">
        <v>5</v>
      </c>
      <c r="D3" s="10" t="s">
        <v>6</v>
      </c>
      <c r="E3" s="11">
        <v>7642639.744525288</v>
      </c>
      <c r="F3" s="12"/>
      <c r="G3" s="12"/>
      <c r="H3" s="12"/>
      <c r="I3" s="12">
        <f>SUM(E3:H3)</f>
        <v>7642639.744525288</v>
      </c>
      <c r="J3" s="12"/>
    </row>
    <row r="4" spans="1:10" s="1" customFormat="1" ht="15" customHeight="1">
      <c r="A4" s="9">
        <v>2100700009</v>
      </c>
      <c r="B4" s="57" t="s">
        <v>4</v>
      </c>
      <c r="C4" s="10" t="s">
        <v>7</v>
      </c>
      <c r="D4" s="10" t="s">
        <v>8</v>
      </c>
      <c r="E4" s="11">
        <v>20496.29103815439</v>
      </c>
      <c r="F4" s="12"/>
      <c r="G4" s="12"/>
      <c r="H4" s="12"/>
      <c r="I4" s="12">
        <f aca="true" t="shared" si="0" ref="I4:I67">SUM(E4:H4)</f>
        <v>20496.29103815439</v>
      </c>
      <c r="J4" s="12"/>
    </row>
    <row r="5" spans="1:10" s="1" customFormat="1" ht="15" customHeight="1">
      <c r="A5" s="9">
        <v>2100700009</v>
      </c>
      <c r="B5" s="57" t="s">
        <v>4</v>
      </c>
      <c r="C5" s="10" t="s">
        <v>9</v>
      </c>
      <c r="D5" s="10" t="s">
        <v>10</v>
      </c>
      <c r="E5" s="11">
        <v>15396.3692635315</v>
      </c>
      <c r="F5" s="12"/>
      <c r="G5" s="12"/>
      <c r="H5" s="12"/>
      <c r="I5" s="12">
        <f t="shared" si="0"/>
        <v>15396.3692635315</v>
      </c>
      <c r="J5" s="12"/>
    </row>
    <row r="6" spans="1:10" s="1" customFormat="1" ht="15" customHeight="1">
      <c r="A6" s="9">
        <v>2100700009</v>
      </c>
      <c r="B6" s="57" t="s">
        <v>4</v>
      </c>
      <c r="C6" s="10" t="s">
        <v>11</v>
      </c>
      <c r="D6" s="10" t="s">
        <v>12</v>
      </c>
      <c r="E6" s="11">
        <v>2197779.0489441</v>
      </c>
      <c r="F6" s="12"/>
      <c r="G6" s="12"/>
      <c r="H6" s="12"/>
      <c r="I6" s="12">
        <f t="shared" si="0"/>
        <v>2197779.0489441</v>
      </c>
      <c r="J6" s="12"/>
    </row>
    <row r="7" spans="1:10" s="1" customFormat="1" ht="15" customHeight="1">
      <c r="A7" s="9">
        <v>2100700009</v>
      </c>
      <c r="B7" s="57" t="s">
        <v>4</v>
      </c>
      <c r="C7" s="10" t="s">
        <v>60</v>
      </c>
      <c r="D7" s="10" t="s">
        <v>61</v>
      </c>
      <c r="E7" s="11">
        <v>619636</v>
      </c>
      <c r="F7" s="12"/>
      <c r="G7" s="12"/>
      <c r="H7" s="12"/>
      <c r="I7" s="12">
        <f t="shared" si="0"/>
        <v>619636</v>
      </c>
      <c r="J7" s="12"/>
    </row>
    <row r="8" spans="1:10" s="1" customFormat="1" ht="15" customHeight="1">
      <c r="A8" s="9">
        <v>2100700009</v>
      </c>
      <c r="B8" s="57" t="s">
        <v>4</v>
      </c>
      <c r="C8" s="10" t="s">
        <v>13</v>
      </c>
      <c r="D8" s="10" t="s">
        <v>14</v>
      </c>
      <c r="E8" s="12"/>
      <c r="F8" s="12"/>
      <c r="G8" s="11">
        <v>165397.491393079</v>
      </c>
      <c r="H8" s="12"/>
      <c r="I8" s="12">
        <f t="shared" si="0"/>
        <v>165397.491393079</v>
      </c>
      <c r="J8" s="12"/>
    </row>
    <row r="9" spans="1:10" s="1" customFormat="1" ht="15" customHeight="1">
      <c r="A9" s="9">
        <v>2100700009</v>
      </c>
      <c r="B9" s="57" t="s">
        <v>4</v>
      </c>
      <c r="C9" s="10" t="s">
        <v>15</v>
      </c>
      <c r="D9" s="10" t="s">
        <v>16</v>
      </c>
      <c r="E9" s="12"/>
      <c r="F9" s="12"/>
      <c r="G9" s="11">
        <v>248096.23680567878</v>
      </c>
      <c r="H9" s="12"/>
      <c r="I9" s="12">
        <f t="shared" si="0"/>
        <v>248096.23680567878</v>
      </c>
      <c r="J9" s="12"/>
    </row>
    <row r="10" spans="1:10" s="1" customFormat="1" ht="15" customHeight="1">
      <c r="A10" s="9">
        <v>2100700009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43788.170221827866</v>
      </c>
      <c r="H10" s="12"/>
      <c r="I10" s="12">
        <f t="shared" si="0"/>
        <v>43788.170221827866</v>
      </c>
      <c r="J10" s="12"/>
    </row>
    <row r="11" spans="1:10" s="1" customFormat="1" ht="15" customHeight="1">
      <c r="A11" s="9">
        <v>2100700009</v>
      </c>
      <c r="B11" s="57" t="s">
        <v>4</v>
      </c>
      <c r="C11" s="10" t="s">
        <v>62</v>
      </c>
      <c r="D11" s="10" t="s">
        <v>63</v>
      </c>
      <c r="E11" s="11">
        <v>24000</v>
      </c>
      <c r="F11" s="12"/>
      <c r="G11" s="12"/>
      <c r="H11" s="12"/>
      <c r="I11" s="12">
        <f t="shared" si="0"/>
        <v>24000</v>
      </c>
      <c r="J11" s="12"/>
    </row>
    <row r="12" spans="1:10" s="1" customFormat="1" ht="15" customHeight="1">
      <c r="A12" s="9">
        <v>2100700009</v>
      </c>
      <c r="B12" s="57" t="s">
        <v>4</v>
      </c>
      <c r="C12" s="10" t="s">
        <v>19</v>
      </c>
      <c r="D12" s="10" t="s">
        <v>20</v>
      </c>
      <c r="E12" s="11">
        <v>84000</v>
      </c>
      <c r="F12" s="12"/>
      <c r="G12" s="12"/>
      <c r="H12" s="12"/>
      <c r="I12" s="12">
        <f t="shared" si="0"/>
        <v>84000</v>
      </c>
      <c r="J12" s="12"/>
    </row>
    <row r="13" spans="1:10" s="1" customFormat="1" ht="15" customHeight="1">
      <c r="A13" s="9">
        <v>2100700009</v>
      </c>
      <c r="B13" s="57" t="s">
        <v>4</v>
      </c>
      <c r="C13" s="10" t="s">
        <v>21</v>
      </c>
      <c r="D13" s="10" t="s">
        <v>22</v>
      </c>
      <c r="E13" s="11">
        <v>33732.03194321207</v>
      </c>
      <c r="F13" s="12"/>
      <c r="G13" s="12"/>
      <c r="H13" s="12"/>
      <c r="I13" s="12">
        <f t="shared" si="0"/>
        <v>33732.03194321207</v>
      </c>
      <c r="J13" s="12"/>
    </row>
    <row r="14" spans="1:10" s="1" customFormat="1" ht="15" customHeight="1">
      <c r="A14" s="9">
        <v>2100700009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132587</v>
      </c>
      <c r="H14" s="12"/>
      <c r="I14" s="12">
        <f t="shared" si="0"/>
        <v>132587</v>
      </c>
      <c r="J14" s="12"/>
    </row>
    <row r="15" spans="1:10" s="1" customFormat="1" ht="15" customHeight="1">
      <c r="A15" s="9">
        <v>2100700009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710632.2397515523</v>
      </c>
      <c r="H15" s="12"/>
      <c r="I15" s="12">
        <f t="shared" si="0"/>
        <v>710632.2397515523</v>
      </c>
      <c r="J15" s="12"/>
    </row>
    <row r="16" spans="1:10" s="1" customFormat="1" ht="15" customHeight="1">
      <c r="A16" s="9">
        <v>2100700009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410741.9417213847</v>
      </c>
      <c r="H16" s="12"/>
      <c r="I16" s="12">
        <f t="shared" si="0"/>
        <v>410741.9417213847</v>
      </c>
      <c r="J16" s="12"/>
    </row>
    <row r="17" spans="1:10" s="1" customFormat="1" ht="15" customHeight="1">
      <c r="A17" s="9">
        <v>2100700009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13409.050576752441</v>
      </c>
      <c r="H17" s="12"/>
      <c r="I17" s="12">
        <f t="shared" si="0"/>
        <v>13409.050576752441</v>
      </c>
      <c r="J17" s="12"/>
    </row>
    <row r="18" spans="1:10" s="1" customFormat="1" ht="15" customHeight="1">
      <c r="A18" s="9">
        <v>2100700009</v>
      </c>
      <c r="B18" s="57" t="s">
        <v>4</v>
      </c>
      <c r="C18" s="10" t="s">
        <v>25</v>
      </c>
      <c r="D18" s="10" t="s">
        <v>26</v>
      </c>
      <c r="E18" s="11">
        <v>980513.2852173913</v>
      </c>
      <c r="F18" s="12"/>
      <c r="G18" s="12"/>
      <c r="H18" s="12"/>
      <c r="I18" s="12">
        <f t="shared" si="0"/>
        <v>980513.2852173913</v>
      </c>
      <c r="J18" s="12"/>
    </row>
    <row r="19" spans="1:10" s="1" customFormat="1" ht="15" customHeight="1">
      <c r="A19" s="9">
        <v>2100700009</v>
      </c>
      <c r="B19" s="57" t="s">
        <v>4</v>
      </c>
      <c r="C19" s="10" t="s">
        <v>149</v>
      </c>
      <c r="D19" s="10" t="s">
        <v>150</v>
      </c>
      <c r="E19" s="11">
        <v>9143466</v>
      </c>
      <c r="F19" s="12"/>
      <c r="G19" s="12"/>
      <c r="H19" s="12"/>
      <c r="I19" s="12">
        <f t="shared" si="0"/>
        <v>9143466</v>
      </c>
      <c r="J19" s="12"/>
    </row>
    <row r="20" spans="1:10" s="1" customFormat="1" ht="15" customHeight="1">
      <c r="A20" s="9">
        <v>2100700009</v>
      </c>
      <c r="B20" s="57" t="s">
        <v>4</v>
      </c>
      <c r="C20" s="10" t="s">
        <v>27</v>
      </c>
      <c r="D20" s="10" t="s">
        <v>28</v>
      </c>
      <c r="E20" s="11">
        <v>222702.23602484472</v>
      </c>
      <c r="F20" s="11">
        <v>545.1641526175688</v>
      </c>
      <c r="G20" s="12"/>
      <c r="H20" s="12"/>
      <c r="I20" s="12">
        <f t="shared" si="0"/>
        <v>223247.4001774623</v>
      </c>
      <c r="J20" s="12"/>
    </row>
    <row r="21" spans="1:10" s="1" customFormat="1" ht="15" customHeight="1">
      <c r="A21" s="9">
        <v>2100700009</v>
      </c>
      <c r="B21" s="57" t="s">
        <v>4</v>
      </c>
      <c r="C21" s="10" t="s">
        <v>29</v>
      </c>
      <c r="D21" s="10" t="s">
        <v>30</v>
      </c>
      <c r="E21" s="11">
        <v>363466.85004436556</v>
      </c>
      <c r="F21" s="12"/>
      <c r="G21" s="12"/>
      <c r="H21" s="12"/>
      <c r="I21" s="12">
        <f t="shared" si="0"/>
        <v>363466.85004436556</v>
      </c>
      <c r="J21" s="12"/>
    </row>
    <row r="22" spans="1:10" s="1" customFormat="1" ht="15" customHeight="1">
      <c r="A22" s="9">
        <v>2100700009</v>
      </c>
      <c r="B22" s="57" t="s">
        <v>4</v>
      </c>
      <c r="C22" s="10" t="s">
        <v>31</v>
      </c>
      <c r="D22" s="10" t="s">
        <v>32</v>
      </c>
      <c r="E22" s="11">
        <v>464555.4857142857</v>
      </c>
      <c r="F22" s="12"/>
      <c r="G22" s="12"/>
      <c r="H22" s="12"/>
      <c r="I22" s="12">
        <f t="shared" si="0"/>
        <v>464555.4857142857</v>
      </c>
      <c r="J22" s="12"/>
    </row>
    <row r="23" spans="1:10" s="1" customFormat="1" ht="15" customHeight="1">
      <c r="A23" s="9">
        <v>2100700009</v>
      </c>
      <c r="B23" s="57" t="s">
        <v>4</v>
      </c>
      <c r="C23" s="10" t="s">
        <v>33</v>
      </c>
      <c r="D23" s="10" t="s">
        <v>34</v>
      </c>
      <c r="E23" s="11">
        <v>433825.75</v>
      </c>
      <c r="F23" s="11">
        <v>461.6475598935226</v>
      </c>
      <c r="G23" s="12"/>
      <c r="H23" s="12"/>
      <c r="I23" s="12">
        <f t="shared" si="0"/>
        <v>434287.39755989355</v>
      </c>
      <c r="J23" s="12"/>
    </row>
    <row r="24" spans="1:10" s="1" customFormat="1" ht="15" customHeight="1">
      <c r="A24" s="9">
        <v>2100700009</v>
      </c>
      <c r="B24" s="57" t="s">
        <v>4</v>
      </c>
      <c r="C24" s="10" t="s">
        <v>35</v>
      </c>
      <c r="D24" s="10" t="s">
        <v>36</v>
      </c>
      <c r="E24" s="11">
        <v>137596.53999999998</v>
      </c>
      <c r="F24" s="12"/>
      <c r="G24" s="12"/>
      <c r="H24" s="12"/>
      <c r="I24" s="12">
        <f t="shared" si="0"/>
        <v>137596.53999999998</v>
      </c>
      <c r="J24" s="12"/>
    </row>
    <row r="25" spans="1:10" s="1" customFormat="1" ht="15" customHeight="1">
      <c r="A25" s="9">
        <v>2100700009</v>
      </c>
      <c r="B25" s="57" t="s">
        <v>4</v>
      </c>
      <c r="C25" s="10" t="s">
        <v>81</v>
      </c>
      <c r="D25" s="10" t="s">
        <v>82</v>
      </c>
      <c r="E25" s="11">
        <v>11421.099999999999</v>
      </c>
      <c r="F25" s="12"/>
      <c r="G25" s="12"/>
      <c r="H25" s="12"/>
      <c r="I25" s="12">
        <f t="shared" si="0"/>
        <v>11421.099999999999</v>
      </c>
      <c r="J25" s="12"/>
    </row>
    <row r="26" spans="1:10" s="1" customFormat="1" ht="15" customHeight="1">
      <c r="A26" s="9">
        <v>2100700009</v>
      </c>
      <c r="B26" s="57" t="s">
        <v>4</v>
      </c>
      <c r="C26" s="10" t="s">
        <v>37</v>
      </c>
      <c r="D26" s="10" t="s">
        <v>38</v>
      </c>
      <c r="E26" s="11">
        <v>913858.64</v>
      </c>
      <c r="F26" s="11">
        <v>224.31233362910382</v>
      </c>
      <c r="G26" s="12"/>
      <c r="H26" s="12"/>
      <c r="I26" s="12">
        <f t="shared" si="0"/>
        <v>914082.9523336291</v>
      </c>
      <c r="J26" s="12"/>
    </row>
    <row r="27" spans="1:10" s="1" customFormat="1" ht="15" customHeight="1">
      <c r="A27" s="9">
        <v>2100700009</v>
      </c>
      <c r="B27" s="57" t="s">
        <v>4</v>
      </c>
      <c r="C27" s="10" t="s">
        <v>76</v>
      </c>
      <c r="D27" s="10" t="s">
        <v>77</v>
      </c>
      <c r="E27" s="11">
        <v>146197.08000000002</v>
      </c>
      <c r="F27" s="12"/>
      <c r="G27" s="12"/>
      <c r="H27" s="12"/>
      <c r="I27" s="12">
        <f t="shared" si="0"/>
        <v>146197.08000000002</v>
      </c>
      <c r="J27" s="12"/>
    </row>
    <row r="28" spans="1:10" s="1" customFormat="1" ht="15" customHeight="1">
      <c r="A28" s="9">
        <v>2100700009</v>
      </c>
      <c r="B28" s="57" t="s">
        <v>4</v>
      </c>
      <c r="C28" s="10" t="s">
        <v>135</v>
      </c>
      <c r="D28" s="10" t="s">
        <v>136</v>
      </c>
      <c r="E28" s="11">
        <v>42371.200000000004</v>
      </c>
      <c r="F28" s="12"/>
      <c r="G28" s="12"/>
      <c r="H28" s="12"/>
      <c r="I28" s="12">
        <f t="shared" si="0"/>
        <v>42371.200000000004</v>
      </c>
      <c r="J28" s="12"/>
    </row>
    <row r="29" spans="1:10" s="1" customFormat="1" ht="15" customHeight="1">
      <c r="A29" s="9">
        <v>2100700009</v>
      </c>
      <c r="B29" s="57" t="s">
        <v>4</v>
      </c>
      <c r="C29" s="10" t="s">
        <v>39</v>
      </c>
      <c r="D29" s="10" t="s">
        <v>40</v>
      </c>
      <c r="E29" s="11">
        <v>46046.45708074534</v>
      </c>
      <c r="F29" s="11">
        <v>856.91</v>
      </c>
      <c r="G29" s="12"/>
      <c r="H29" s="12"/>
      <c r="I29" s="12">
        <f t="shared" si="0"/>
        <v>46903.367080745345</v>
      </c>
      <c r="J29" s="12"/>
    </row>
    <row r="30" spans="1:10" s="1" customFormat="1" ht="15" customHeight="1">
      <c r="A30" s="9">
        <v>2100700009</v>
      </c>
      <c r="B30" s="57" t="s">
        <v>4</v>
      </c>
      <c r="C30" s="10" t="s">
        <v>41</v>
      </c>
      <c r="D30" s="10" t="s">
        <v>42</v>
      </c>
      <c r="E30" s="11">
        <v>178.10058562555454</v>
      </c>
      <c r="F30" s="12"/>
      <c r="G30" s="12"/>
      <c r="H30" s="12"/>
      <c r="I30" s="12">
        <f t="shared" si="0"/>
        <v>178.10058562555454</v>
      </c>
      <c r="J30" s="12"/>
    </row>
    <row r="31" spans="1:10" s="1" customFormat="1" ht="15" customHeight="1">
      <c r="A31" s="9">
        <v>2100700009</v>
      </c>
      <c r="B31" s="57" t="s">
        <v>4</v>
      </c>
      <c r="C31" s="10" t="s">
        <v>71</v>
      </c>
      <c r="D31" s="10" t="s">
        <v>72</v>
      </c>
      <c r="E31" s="11">
        <v>32556</v>
      </c>
      <c r="F31" s="11">
        <v>1422</v>
      </c>
      <c r="G31" s="12"/>
      <c r="H31" s="12"/>
      <c r="I31" s="12">
        <f t="shared" si="0"/>
        <v>33978</v>
      </c>
      <c r="J31" s="12"/>
    </row>
    <row r="32" spans="1:10" s="1" customFormat="1" ht="15" customHeight="1">
      <c r="A32" s="9">
        <v>2100700009</v>
      </c>
      <c r="B32" s="57" t="s">
        <v>4</v>
      </c>
      <c r="C32" s="10" t="s">
        <v>45</v>
      </c>
      <c r="D32" s="10" t="s">
        <v>46</v>
      </c>
      <c r="E32" s="11">
        <v>371.4952972493345</v>
      </c>
      <c r="F32" s="12"/>
      <c r="G32" s="12"/>
      <c r="H32" s="12"/>
      <c r="I32" s="12">
        <f t="shared" si="0"/>
        <v>371.4952972493345</v>
      </c>
      <c r="J32" s="12"/>
    </row>
    <row r="33" spans="1:10" s="1" customFormat="1" ht="15" customHeight="1">
      <c r="A33" s="9">
        <v>2100700009</v>
      </c>
      <c r="B33" s="57" t="s">
        <v>4</v>
      </c>
      <c r="C33" s="10" t="s">
        <v>47</v>
      </c>
      <c r="D33" s="10" t="s">
        <v>48</v>
      </c>
      <c r="E33" s="11">
        <v>85181.89884649513</v>
      </c>
      <c r="F33" s="12"/>
      <c r="G33" s="12"/>
      <c r="H33" s="12"/>
      <c r="I33" s="12">
        <f t="shared" si="0"/>
        <v>85181.89884649513</v>
      </c>
      <c r="J33" s="12"/>
    </row>
    <row r="34" spans="1:10" s="1" customFormat="1" ht="15" customHeight="1">
      <c r="A34" s="9">
        <v>2100700009</v>
      </c>
      <c r="B34" s="57" t="s">
        <v>4</v>
      </c>
      <c r="C34" s="10" t="s">
        <v>49</v>
      </c>
      <c r="D34" s="10" t="s">
        <v>50</v>
      </c>
      <c r="E34" s="12"/>
      <c r="F34" s="11">
        <v>13050.775510204081</v>
      </c>
      <c r="G34" s="12"/>
      <c r="H34" s="12"/>
      <c r="I34" s="12">
        <f t="shared" si="0"/>
        <v>13050.775510204081</v>
      </c>
      <c r="J34" s="12"/>
    </row>
    <row r="35" spans="1:10" s="1" customFormat="1" ht="15" customHeight="1">
      <c r="A35" s="9">
        <v>2100700009</v>
      </c>
      <c r="B35" s="57" t="s">
        <v>4</v>
      </c>
      <c r="C35" s="10" t="s">
        <v>167</v>
      </c>
      <c r="D35" s="10" t="s">
        <v>168</v>
      </c>
      <c r="E35" s="12"/>
      <c r="F35" s="12"/>
      <c r="G35" s="12"/>
      <c r="H35" s="11">
        <v>10575</v>
      </c>
      <c r="I35" s="12">
        <f t="shared" si="0"/>
        <v>10575</v>
      </c>
      <c r="J35" s="12"/>
    </row>
    <row r="36" spans="1:10" s="1" customFormat="1" ht="15" customHeight="1">
      <c r="A36" s="9">
        <v>2100700009</v>
      </c>
      <c r="B36" s="57" t="s">
        <v>4</v>
      </c>
      <c r="C36" s="10" t="s">
        <v>137</v>
      </c>
      <c r="D36" s="10" t="s">
        <v>138</v>
      </c>
      <c r="E36" s="12"/>
      <c r="F36" s="12"/>
      <c r="G36" s="12"/>
      <c r="H36" s="11">
        <v>23855.27</v>
      </c>
      <c r="I36" s="12">
        <f t="shared" si="0"/>
        <v>23855.27</v>
      </c>
      <c r="J36" s="12"/>
    </row>
    <row r="37" spans="1:10" s="1" customFormat="1" ht="15" customHeight="1">
      <c r="A37" s="9">
        <v>2100700009</v>
      </c>
      <c r="B37" s="57" t="s">
        <v>4</v>
      </c>
      <c r="C37" s="10" t="s">
        <v>153</v>
      </c>
      <c r="D37" s="10" t="s">
        <v>154</v>
      </c>
      <c r="E37" s="12"/>
      <c r="F37" s="12"/>
      <c r="G37" s="12"/>
      <c r="H37" s="11">
        <v>116113.02999999996</v>
      </c>
      <c r="I37" s="12">
        <f t="shared" si="0"/>
        <v>116113.02999999996</v>
      </c>
      <c r="J37" s="12"/>
    </row>
    <row r="38" spans="1:10" s="1" customFormat="1" ht="15" customHeight="1">
      <c r="A38" s="9">
        <v>2100700009</v>
      </c>
      <c r="B38" s="57" t="s">
        <v>4</v>
      </c>
      <c r="C38" s="10" t="s">
        <v>51</v>
      </c>
      <c r="D38" s="10" t="s">
        <v>52</v>
      </c>
      <c r="E38" s="12"/>
      <c r="F38" s="12"/>
      <c r="G38" s="12"/>
      <c r="H38" s="11">
        <v>80971.22078083408</v>
      </c>
      <c r="I38" s="12">
        <f t="shared" si="0"/>
        <v>80971.22078083408</v>
      </c>
      <c r="J38" s="12"/>
    </row>
    <row r="39" spans="1:10" s="1" customFormat="1" ht="15" customHeight="1">
      <c r="A39" s="9">
        <v>2100700009</v>
      </c>
      <c r="B39" s="57" t="s">
        <v>4</v>
      </c>
      <c r="C39" s="10" t="s">
        <v>53</v>
      </c>
      <c r="D39" s="10" t="s">
        <v>54</v>
      </c>
      <c r="E39" s="12"/>
      <c r="F39" s="12"/>
      <c r="G39" s="12"/>
      <c r="H39" s="11">
        <v>247445.46716060335</v>
      </c>
      <c r="I39" s="12">
        <f t="shared" si="0"/>
        <v>247445.46716060335</v>
      </c>
      <c r="J39" s="12"/>
    </row>
    <row r="40" spans="1:10" s="1" customFormat="1" ht="15" customHeight="1">
      <c r="A40" s="9">
        <v>2100700009</v>
      </c>
      <c r="B40" s="57" t="s">
        <v>4</v>
      </c>
      <c r="C40" s="10" t="s">
        <v>87</v>
      </c>
      <c r="D40" s="10" t="s">
        <v>88</v>
      </c>
      <c r="E40" s="12"/>
      <c r="F40" s="12"/>
      <c r="G40" s="12"/>
      <c r="H40" s="11">
        <v>1133167.4800000016</v>
      </c>
      <c r="I40" s="12">
        <f t="shared" si="0"/>
        <v>1133167.4800000016</v>
      </c>
      <c r="J40" s="12"/>
    </row>
    <row r="41" spans="1:10" s="1" customFormat="1" ht="15" customHeight="1">
      <c r="A41" s="9">
        <v>2100700009</v>
      </c>
      <c r="B41" s="57" t="s">
        <v>4</v>
      </c>
      <c r="C41" s="10" t="s">
        <v>78</v>
      </c>
      <c r="D41" s="10" t="s">
        <v>79</v>
      </c>
      <c r="E41" s="12"/>
      <c r="F41" s="12"/>
      <c r="G41" s="12"/>
      <c r="H41" s="11">
        <v>23402.750000000004</v>
      </c>
      <c r="I41" s="12">
        <f t="shared" si="0"/>
        <v>23402.750000000004</v>
      </c>
      <c r="J41" s="12"/>
    </row>
    <row r="42" spans="1:10" s="1" customFormat="1" ht="15" customHeight="1">
      <c r="A42" s="9">
        <v>2100700009</v>
      </c>
      <c r="B42" s="57" t="s">
        <v>4</v>
      </c>
      <c r="C42" s="10" t="s">
        <v>139</v>
      </c>
      <c r="D42" s="10" t="s">
        <v>140</v>
      </c>
      <c r="E42" s="12"/>
      <c r="F42" s="12"/>
      <c r="G42" s="12"/>
      <c r="H42" s="11">
        <v>938.77</v>
      </c>
      <c r="I42" s="12">
        <f t="shared" si="0"/>
        <v>938.77</v>
      </c>
      <c r="J42" s="12"/>
    </row>
    <row r="43" spans="1:10" s="1" customFormat="1" ht="15" customHeight="1">
      <c r="A43" s="9">
        <v>2100700009</v>
      </c>
      <c r="B43" s="57" t="s">
        <v>4</v>
      </c>
      <c r="C43" s="10" t="s">
        <v>55</v>
      </c>
      <c r="D43" s="10" t="s">
        <v>56</v>
      </c>
      <c r="E43" s="12"/>
      <c r="F43" s="12"/>
      <c r="G43" s="12"/>
      <c r="H43" s="11">
        <v>44724.14212954749</v>
      </c>
      <c r="I43" s="12">
        <f t="shared" si="0"/>
        <v>44724.14212954749</v>
      </c>
      <c r="J43" s="12"/>
    </row>
    <row r="44" spans="1:10" s="1" customFormat="1" ht="15" customHeight="1">
      <c r="A44" s="9">
        <v>2100700009</v>
      </c>
      <c r="B44" s="57" t="s">
        <v>4</v>
      </c>
      <c r="C44" s="10" t="s">
        <v>89</v>
      </c>
      <c r="D44" s="10" t="s">
        <v>90</v>
      </c>
      <c r="E44" s="12"/>
      <c r="F44" s="12"/>
      <c r="G44" s="12"/>
      <c r="H44" s="11">
        <v>9390.730000000001</v>
      </c>
      <c r="I44" s="12">
        <f t="shared" si="0"/>
        <v>9390.730000000001</v>
      </c>
      <c r="J44" s="12"/>
    </row>
    <row r="45" spans="1:10" s="1" customFormat="1" ht="15" customHeight="1">
      <c r="A45" s="9">
        <v>2100700009</v>
      </c>
      <c r="B45" s="57" t="s">
        <v>4</v>
      </c>
      <c r="C45" s="10" t="s">
        <v>169</v>
      </c>
      <c r="D45" s="10" t="s">
        <v>170</v>
      </c>
      <c r="E45" s="12"/>
      <c r="F45" s="12"/>
      <c r="G45" s="12"/>
      <c r="H45" s="11">
        <v>178998</v>
      </c>
      <c r="I45" s="12">
        <f t="shared" si="0"/>
        <v>178998</v>
      </c>
      <c r="J45" s="12"/>
    </row>
    <row r="46" spans="1:10" s="1" customFormat="1" ht="15" customHeight="1">
      <c r="A46" s="9">
        <v>2100700009</v>
      </c>
      <c r="B46" s="57" t="s">
        <v>4</v>
      </c>
      <c r="C46" s="10" t="s">
        <v>57</v>
      </c>
      <c r="D46" s="10" t="s">
        <v>58</v>
      </c>
      <c r="E46" s="11">
        <v>9413.025732031943</v>
      </c>
      <c r="F46" s="12"/>
      <c r="G46" s="12"/>
      <c r="H46" s="12"/>
      <c r="I46" s="12">
        <f t="shared" si="0"/>
        <v>9413.025732031943</v>
      </c>
      <c r="J46" s="12"/>
    </row>
    <row r="47" spans="1:10" s="1" customFormat="1" ht="15" customHeight="1">
      <c r="A47" s="9">
        <v>2100700009</v>
      </c>
      <c r="B47" s="57" t="s">
        <v>4</v>
      </c>
      <c r="C47" s="10" t="s">
        <v>97</v>
      </c>
      <c r="D47" s="10" t="s">
        <v>98</v>
      </c>
      <c r="E47" s="11">
        <v>0</v>
      </c>
      <c r="F47" s="12"/>
      <c r="G47" s="12"/>
      <c r="H47" s="12"/>
      <c r="I47" s="12">
        <f t="shared" si="0"/>
        <v>0</v>
      </c>
      <c r="J47" s="12"/>
    </row>
    <row r="48" spans="1:10" s="1" customFormat="1" ht="15" customHeight="1">
      <c r="A48" s="9">
        <v>2100700009</v>
      </c>
      <c r="B48" s="57" t="s">
        <v>108</v>
      </c>
      <c r="C48" s="10" t="s">
        <v>149</v>
      </c>
      <c r="D48" s="10" t="s">
        <v>150</v>
      </c>
      <c r="E48" s="11">
        <v>16400</v>
      </c>
      <c r="F48" s="12"/>
      <c r="G48" s="12"/>
      <c r="H48" s="12"/>
      <c r="I48" s="12">
        <f t="shared" si="0"/>
        <v>16400</v>
      </c>
      <c r="J48" s="12"/>
    </row>
    <row r="49" spans="1:10" s="1" customFormat="1" ht="15" customHeight="1">
      <c r="A49" s="9">
        <v>2100700009</v>
      </c>
      <c r="B49" s="57" t="s">
        <v>108</v>
      </c>
      <c r="C49" s="10" t="s">
        <v>27</v>
      </c>
      <c r="D49" s="10" t="s">
        <v>28</v>
      </c>
      <c r="E49" s="11">
        <v>4480</v>
      </c>
      <c r="F49" s="12"/>
      <c r="G49" s="12"/>
      <c r="H49" s="12"/>
      <c r="I49" s="12">
        <f t="shared" si="0"/>
        <v>4480</v>
      </c>
      <c r="J49" s="12"/>
    </row>
    <row r="50" spans="1:10" s="1" customFormat="1" ht="15" customHeight="1">
      <c r="A50" s="9">
        <v>2100700009</v>
      </c>
      <c r="B50" s="57" t="s">
        <v>108</v>
      </c>
      <c r="C50" s="10" t="s">
        <v>29</v>
      </c>
      <c r="D50" s="10" t="s">
        <v>30</v>
      </c>
      <c r="E50" s="11">
        <v>6200</v>
      </c>
      <c r="F50" s="12"/>
      <c r="G50" s="12"/>
      <c r="H50" s="12"/>
      <c r="I50" s="12">
        <f t="shared" si="0"/>
        <v>6200</v>
      </c>
      <c r="J50" s="12"/>
    </row>
    <row r="51" spans="1:10" s="1" customFormat="1" ht="15" customHeight="1">
      <c r="A51" s="9">
        <v>2100700009</v>
      </c>
      <c r="B51" s="57" t="s">
        <v>108</v>
      </c>
      <c r="C51" s="10" t="s">
        <v>31</v>
      </c>
      <c r="D51" s="10" t="s">
        <v>32</v>
      </c>
      <c r="E51" s="11">
        <v>7130</v>
      </c>
      <c r="F51" s="12"/>
      <c r="G51" s="12"/>
      <c r="H51" s="12"/>
      <c r="I51" s="12">
        <f t="shared" si="0"/>
        <v>7130</v>
      </c>
      <c r="J51" s="12"/>
    </row>
    <row r="52" spans="1:10" s="1" customFormat="1" ht="15" customHeight="1">
      <c r="A52" s="9">
        <v>2100700009</v>
      </c>
      <c r="B52" s="57" t="s">
        <v>119</v>
      </c>
      <c r="C52" s="10" t="s">
        <v>149</v>
      </c>
      <c r="D52" s="10" t="s">
        <v>150</v>
      </c>
      <c r="E52" s="11">
        <v>12400</v>
      </c>
      <c r="F52" s="12"/>
      <c r="G52" s="12"/>
      <c r="H52" s="12"/>
      <c r="I52" s="12">
        <f t="shared" si="0"/>
        <v>12400</v>
      </c>
      <c r="J52" s="12"/>
    </row>
    <row r="53" spans="1:10" s="1" customFormat="1" ht="15" customHeight="1">
      <c r="A53" s="9">
        <v>2100700009</v>
      </c>
      <c r="B53" s="57" t="s">
        <v>129</v>
      </c>
      <c r="C53" s="10" t="s">
        <v>27</v>
      </c>
      <c r="D53" s="10" t="s">
        <v>28</v>
      </c>
      <c r="E53" s="11">
        <v>7680</v>
      </c>
      <c r="F53" s="12"/>
      <c r="G53" s="12"/>
      <c r="H53" s="12"/>
      <c r="I53" s="12">
        <f t="shared" si="0"/>
        <v>7680</v>
      </c>
      <c r="J53" s="12"/>
    </row>
    <row r="54" spans="1:10" s="1" customFormat="1" ht="15" customHeight="1">
      <c r="A54" s="9">
        <v>2100700009</v>
      </c>
      <c r="B54" s="57" t="s">
        <v>129</v>
      </c>
      <c r="C54" s="10" t="s">
        <v>29</v>
      </c>
      <c r="D54" s="10" t="s">
        <v>30</v>
      </c>
      <c r="E54" s="11">
        <v>20000</v>
      </c>
      <c r="F54" s="12"/>
      <c r="G54" s="12"/>
      <c r="H54" s="12"/>
      <c r="I54" s="12">
        <f t="shared" si="0"/>
        <v>20000</v>
      </c>
      <c r="J54" s="12"/>
    </row>
    <row r="55" spans="1:10" s="1" customFormat="1" ht="15" customHeight="1">
      <c r="A55" s="9">
        <v>2100700009</v>
      </c>
      <c r="B55" s="57" t="s">
        <v>129</v>
      </c>
      <c r="C55" s="10" t="s">
        <v>31</v>
      </c>
      <c r="D55" s="10" t="s">
        <v>32</v>
      </c>
      <c r="E55" s="11">
        <v>10000</v>
      </c>
      <c r="F55" s="12"/>
      <c r="G55" s="12"/>
      <c r="H55" s="12"/>
      <c r="I55" s="12">
        <f t="shared" si="0"/>
        <v>10000</v>
      </c>
      <c r="J55" s="12"/>
    </row>
    <row r="56" spans="1:10" s="1" customFormat="1" ht="15" customHeight="1">
      <c r="A56" s="9">
        <v>2100700009</v>
      </c>
      <c r="B56" s="57" t="s">
        <v>171</v>
      </c>
      <c r="C56" s="10" t="s">
        <v>149</v>
      </c>
      <c r="D56" s="10" t="s">
        <v>150</v>
      </c>
      <c r="E56" s="11">
        <v>11479</v>
      </c>
      <c r="F56" s="12"/>
      <c r="G56" s="12"/>
      <c r="H56" s="12"/>
      <c r="I56" s="12">
        <f t="shared" si="0"/>
        <v>11479</v>
      </c>
      <c r="J56" s="12"/>
    </row>
    <row r="57" spans="1:10" s="1" customFormat="1" ht="15" customHeight="1">
      <c r="A57" s="9">
        <v>2100700009</v>
      </c>
      <c r="B57" s="57" t="s">
        <v>171</v>
      </c>
      <c r="C57" s="10" t="s">
        <v>27</v>
      </c>
      <c r="D57" s="10" t="s">
        <v>28</v>
      </c>
      <c r="E57" s="11">
        <v>7920</v>
      </c>
      <c r="F57" s="12"/>
      <c r="G57" s="12"/>
      <c r="H57" s="12"/>
      <c r="I57" s="12">
        <f t="shared" si="0"/>
        <v>7920</v>
      </c>
      <c r="J57" s="12"/>
    </row>
    <row r="58" spans="1:10" s="1" customFormat="1" ht="15" customHeight="1">
      <c r="A58" s="9">
        <v>2100700009</v>
      </c>
      <c r="B58" s="57" t="s">
        <v>171</v>
      </c>
      <c r="C58" s="10" t="s">
        <v>31</v>
      </c>
      <c r="D58" s="10" t="s">
        <v>32</v>
      </c>
      <c r="E58" s="11">
        <v>7480</v>
      </c>
      <c r="F58" s="12"/>
      <c r="G58" s="12"/>
      <c r="H58" s="12"/>
      <c r="I58" s="12">
        <f t="shared" si="0"/>
        <v>7480</v>
      </c>
      <c r="J58" s="12"/>
    </row>
    <row r="59" spans="1:10" s="1" customFormat="1" ht="15" customHeight="1">
      <c r="A59" s="9">
        <v>2100700009</v>
      </c>
      <c r="B59" s="57" t="s">
        <v>171</v>
      </c>
      <c r="C59" s="10" t="s">
        <v>33</v>
      </c>
      <c r="D59" s="10" t="s">
        <v>34</v>
      </c>
      <c r="E59" s="11">
        <v>5000</v>
      </c>
      <c r="F59" s="12"/>
      <c r="G59" s="12"/>
      <c r="H59" s="12"/>
      <c r="I59" s="12">
        <f t="shared" si="0"/>
        <v>5000</v>
      </c>
      <c r="J59" s="12"/>
    </row>
    <row r="60" spans="1:10" s="1" customFormat="1" ht="15" customHeight="1">
      <c r="A60" s="9">
        <v>2100700009</v>
      </c>
      <c r="B60" s="57" t="s">
        <v>171</v>
      </c>
      <c r="C60" s="10" t="s">
        <v>37</v>
      </c>
      <c r="D60" s="10" t="s">
        <v>38</v>
      </c>
      <c r="E60" s="11">
        <v>20000</v>
      </c>
      <c r="F60" s="12"/>
      <c r="G60" s="12"/>
      <c r="H60" s="12"/>
      <c r="I60" s="12">
        <f t="shared" si="0"/>
        <v>20000</v>
      </c>
      <c r="J60" s="12"/>
    </row>
    <row r="61" spans="1:10" s="1" customFormat="1" ht="15" customHeight="1">
      <c r="A61" s="9">
        <v>2100700009</v>
      </c>
      <c r="B61" s="57" t="s">
        <v>159</v>
      </c>
      <c r="C61" s="10" t="s">
        <v>27</v>
      </c>
      <c r="D61" s="10" t="s">
        <v>28</v>
      </c>
      <c r="E61" s="11">
        <v>98640</v>
      </c>
      <c r="F61" s="12"/>
      <c r="G61" s="12"/>
      <c r="H61" s="12"/>
      <c r="I61" s="12">
        <f t="shared" si="0"/>
        <v>98640</v>
      </c>
      <c r="J61" s="12"/>
    </row>
    <row r="62" spans="1:10" s="1" customFormat="1" ht="15" customHeight="1">
      <c r="A62" s="9">
        <v>2100700009</v>
      </c>
      <c r="B62" s="57" t="s">
        <v>159</v>
      </c>
      <c r="C62" s="10" t="s">
        <v>29</v>
      </c>
      <c r="D62" s="10" t="s">
        <v>30</v>
      </c>
      <c r="E62" s="11">
        <v>186600</v>
      </c>
      <c r="F62" s="12"/>
      <c r="G62" s="12"/>
      <c r="H62" s="12"/>
      <c r="I62" s="12">
        <f t="shared" si="0"/>
        <v>186600</v>
      </c>
      <c r="J62" s="12"/>
    </row>
    <row r="63" spans="1:10" s="1" customFormat="1" ht="15" customHeight="1">
      <c r="A63" s="9">
        <v>2100700009</v>
      </c>
      <c r="B63" s="57" t="s">
        <v>159</v>
      </c>
      <c r="C63" s="10" t="s">
        <v>31</v>
      </c>
      <c r="D63" s="10" t="s">
        <v>32</v>
      </c>
      <c r="E63" s="11">
        <v>35540</v>
      </c>
      <c r="F63" s="12"/>
      <c r="G63" s="12"/>
      <c r="H63" s="12"/>
      <c r="I63" s="12">
        <f t="shared" si="0"/>
        <v>35540</v>
      </c>
      <c r="J63" s="12"/>
    </row>
    <row r="64" spans="1:10" s="1" customFormat="1" ht="15" customHeight="1">
      <c r="A64" s="9">
        <v>2100700009</v>
      </c>
      <c r="B64" s="57" t="s">
        <v>160</v>
      </c>
      <c r="C64" s="10" t="s">
        <v>149</v>
      </c>
      <c r="D64" s="10" t="s">
        <v>150</v>
      </c>
      <c r="E64" s="11">
        <v>534980</v>
      </c>
      <c r="F64" s="12"/>
      <c r="G64" s="12"/>
      <c r="H64" s="12"/>
      <c r="I64" s="12">
        <f t="shared" si="0"/>
        <v>534980</v>
      </c>
      <c r="J64" s="12"/>
    </row>
    <row r="65" spans="1:10" s="1" customFormat="1" ht="15" customHeight="1">
      <c r="A65" s="9">
        <v>2100700009</v>
      </c>
      <c r="B65" s="57" t="s">
        <v>160</v>
      </c>
      <c r="C65" s="10" t="s">
        <v>27</v>
      </c>
      <c r="D65" s="10" t="s">
        <v>28</v>
      </c>
      <c r="E65" s="11">
        <v>8640</v>
      </c>
      <c r="F65" s="12"/>
      <c r="G65" s="12"/>
      <c r="H65" s="12"/>
      <c r="I65" s="12">
        <f t="shared" si="0"/>
        <v>8640</v>
      </c>
      <c r="J65" s="12"/>
    </row>
    <row r="66" spans="1:10" s="1" customFormat="1" ht="15" customHeight="1">
      <c r="A66" s="9">
        <v>2100700009</v>
      </c>
      <c r="B66" s="57" t="s">
        <v>160</v>
      </c>
      <c r="C66" s="10" t="s">
        <v>29</v>
      </c>
      <c r="D66" s="10" t="s">
        <v>30</v>
      </c>
      <c r="E66" s="11">
        <v>4000</v>
      </c>
      <c r="F66" s="12"/>
      <c r="G66" s="12"/>
      <c r="H66" s="12"/>
      <c r="I66" s="12">
        <f t="shared" si="0"/>
        <v>4000</v>
      </c>
      <c r="J66" s="12"/>
    </row>
    <row r="67" spans="1:10" s="1" customFormat="1" ht="15" customHeight="1">
      <c r="A67" s="9">
        <v>2100700009</v>
      </c>
      <c r="B67" s="57" t="s">
        <v>160</v>
      </c>
      <c r="C67" s="10" t="s">
        <v>31</v>
      </c>
      <c r="D67" s="10" t="s">
        <v>32</v>
      </c>
      <c r="E67" s="11">
        <v>9650</v>
      </c>
      <c r="F67" s="12"/>
      <c r="G67" s="12"/>
      <c r="H67" s="12"/>
      <c r="I67" s="12">
        <f t="shared" si="0"/>
        <v>9650</v>
      </c>
      <c r="J67" s="12"/>
    </row>
    <row r="68" spans="1:10" s="1" customFormat="1" ht="15" customHeight="1">
      <c r="A68" s="9">
        <v>2100700009</v>
      </c>
      <c r="B68" s="57" t="s">
        <v>160</v>
      </c>
      <c r="C68" s="10" t="s">
        <v>97</v>
      </c>
      <c r="D68" s="10" t="s">
        <v>98</v>
      </c>
      <c r="E68" s="11">
        <v>0</v>
      </c>
      <c r="F68" s="12"/>
      <c r="G68" s="12"/>
      <c r="H68" s="12"/>
      <c r="I68" s="12">
        <f aca="true" t="shared" si="1" ref="I68:I83">SUM(E68:H68)</f>
        <v>0</v>
      </c>
      <c r="J68" s="12"/>
    </row>
    <row r="69" spans="1:10" s="1" customFormat="1" ht="15" customHeight="1">
      <c r="A69" s="9">
        <v>2100700009</v>
      </c>
      <c r="B69" s="57" t="s">
        <v>112</v>
      </c>
      <c r="C69" s="10" t="s">
        <v>27</v>
      </c>
      <c r="D69" s="10" t="s">
        <v>28</v>
      </c>
      <c r="E69" s="11">
        <v>1440</v>
      </c>
      <c r="F69" s="12"/>
      <c r="G69" s="12"/>
      <c r="H69" s="12"/>
      <c r="I69" s="12">
        <f t="shared" si="1"/>
        <v>1440</v>
      </c>
      <c r="J69" s="12"/>
    </row>
    <row r="70" spans="1:10" s="1" customFormat="1" ht="15" customHeight="1">
      <c r="A70" s="9">
        <v>2100700009</v>
      </c>
      <c r="B70" s="57" t="s">
        <v>112</v>
      </c>
      <c r="C70" s="10" t="s">
        <v>29</v>
      </c>
      <c r="D70" s="10" t="s">
        <v>30</v>
      </c>
      <c r="E70" s="11">
        <v>3200</v>
      </c>
      <c r="F70" s="12"/>
      <c r="G70" s="12"/>
      <c r="H70" s="12"/>
      <c r="I70" s="12">
        <f t="shared" si="1"/>
        <v>3200</v>
      </c>
      <c r="J70" s="12"/>
    </row>
    <row r="71" spans="1:10" s="1" customFormat="1" ht="15" customHeight="1">
      <c r="A71" s="9">
        <v>2100700009</v>
      </c>
      <c r="B71" s="57" t="s">
        <v>112</v>
      </c>
      <c r="C71" s="10" t="s">
        <v>31</v>
      </c>
      <c r="D71" s="10" t="s">
        <v>32</v>
      </c>
      <c r="E71" s="11">
        <v>2170</v>
      </c>
      <c r="F71" s="12"/>
      <c r="G71" s="12"/>
      <c r="H71" s="12"/>
      <c r="I71" s="12">
        <f t="shared" si="1"/>
        <v>2170</v>
      </c>
      <c r="J71" s="12"/>
    </row>
    <row r="72" spans="1:10" s="1" customFormat="1" ht="15" customHeight="1">
      <c r="A72" s="9">
        <v>2100700009</v>
      </c>
      <c r="B72" s="57" t="s">
        <v>112</v>
      </c>
      <c r="C72" s="10" t="s">
        <v>161</v>
      </c>
      <c r="D72" s="10" t="s">
        <v>162</v>
      </c>
      <c r="E72" s="11">
        <v>716050</v>
      </c>
      <c r="F72" s="12"/>
      <c r="G72" s="12"/>
      <c r="H72" s="12"/>
      <c r="I72" s="12">
        <f t="shared" si="1"/>
        <v>716050</v>
      </c>
      <c r="J72" s="12"/>
    </row>
    <row r="73" spans="1:10" s="1" customFormat="1" ht="15" customHeight="1">
      <c r="A73" s="9">
        <v>2100700009</v>
      </c>
      <c r="B73" s="57" t="s">
        <v>163</v>
      </c>
      <c r="C73" s="10" t="s">
        <v>25</v>
      </c>
      <c r="D73" s="10" t="s">
        <v>26</v>
      </c>
      <c r="E73" s="11">
        <v>20000</v>
      </c>
      <c r="F73" s="12"/>
      <c r="G73" s="12"/>
      <c r="H73" s="12"/>
      <c r="I73" s="12">
        <f t="shared" si="1"/>
        <v>20000</v>
      </c>
      <c r="J73" s="12"/>
    </row>
    <row r="74" spans="1:10" s="1" customFormat="1" ht="15" customHeight="1">
      <c r="A74" s="9">
        <v>2100700009</v>
      </c>
      <c r="B74" s="57" t="s">
        <v>163</v>
      </c>
      <c r="C74" s="10" t="s">
        <v>149</v>
      </c>
      <c r="D74" s="10" t="s">
        <v>150</v>
      </c>
      <c r="E74" s="11">
        <v>102100</v>
      </c>
      <c r="F74" s="12"/>
      <c r="G74" s="12"/>
      <c r="H74" s="12"/>
      <c r="I74" s="12">
        <f t="shared" si="1"/>
        <v>102100</v>
      </c>
      <c r="J74" s="12"/>
    </row>
    <row r="75" spans="1:10" s="1" customFormat="1" ht="15" customHeight="1">
      <c r="A75" s="9">
        <v>2100700009</v>
      </c>
      <c r="B75" s="57" t="s">
        <v>163</v>
      </c>
      <c r="C75" s="10" t="s">
        <v>27</v>
      </c>
      <c r="D75" s="10" t="s">
        <v>28</v>
      </c>
      <c r="E75" s="11">
        <v>5280</v>
      </c>
      <c r="F75" s="12"/>
      <c r="G75" s="12"/>
      <c r="H75" s="12"/>
      <c r="I75" s="12">
        <f t="shared" si="1"/>
        <v>5280</v>
      </c>
      <c r="J75" s="12"/>
    </row>
    <row r="76" spans="1:10" s="1" customFormat="1" ht="15" customHeight="1">
      <c r="A76" s="9">
        <v>2100700009</v>
      </c>
      <c r="B76" s="57" t="s">
        <v>163</v>
      </c>
      <c r="C76" s="10" t="s">
        <v>29</v>
      </c>
      <c r="D76" s="10" t="s">
        <v>30</v>
      </c>
      <c r="E76" s="11">
        <v>3200</v>
      </c>
      <c r="F76" s="12"/>
      <c r="G76" s="12"/>
      <c r="H76" s="12"/>
      <c r="I76" s="12">
        <f t="shared" si="1"/>
        <v>3200</v>
      </c>
      <c r="J76" s="12"/>
    </row>
    <row r="77" spans="1:10" s="1" customFormat="1" ht="15" customHeight="1">
      <c r="A77" s="9">
        <v>2100700009</v>
      </c>
      <c r="B77" s="57" t="s">
        <v>163</v>
      </c>
      <c r="C77" s="10" t="s">
        <v>31</v>
      </c>
      <c r="D77" s="10" t="s">
        <v>32</v>
      </c>
      <c r="E77" s="11">
        <v>7904</v>
      </c>
      <c r="F77" s="12"/>
      <c r="G77" s="12"/>
      <c r="H77" s="12"/>
      <c r="I77" s="12">
        <f t="shared" si="1"/>
        <v>7904</v>
      </c>
      <c r="J77" s="12"/>
    </row>
    <row r="78" spans="1:10" s="1" customFormat="1" ht="15" customHeight="1">
      <c r="A78" s="9">
        <v>2100700009</v>
      </c>
      <c r="B78" s="57" t="s">
        <v>163</v>
      </c>
      <c r="C78" s="10" t="s">
        <v>49</v>
      </c>
      <c r="D78" s="10" t="s">
        <v>50</v>
      </c>
      <c r="E78" s="11">
        <v>0</v>
      </c>
      <c r="F78" s="12"/>
      <c r="G78" s="12"/>
      <c r="H78" s="12"/>
      <c r="I78" s="12">
        <f t="shared" si="1"/>
        <v>0</v>
      </c>
      <c r="J78" s="12"/>
    </row>
    <row r="79" spans="1:10" s="1" customFormat="1" ht="15" customHeight="1">
      <c r="A79" s="9">
        <v>2100700009</v>
      </c>
      <c r="B79" s="57" t="s">
        <v>163</v>
      </c>
      <c r="C79" s="10" t="s">
        <v>97</v>
      </c>
      <c r="D79" s="10" t="s">
        <v>98</v>
      </c>
      <c r="E79" s="11">
        <v>0</v>
      </c>
      <c r="F79" s="12"/>
      <c r="G79" s="12"/>
      <c r="H79" s="12"/>
      <c r="I79" s="12">
        <f t="shared" si="1"/>
        <v>0</v>
      </c>
      <c r="J79" s="12"/>
    </row>
    <row r="80" spans="1:10" s="1" customFormat="1" ht="15" customHeight="1">
      <c r="A80" s="9">
        <v>2100700009</v>
      </c>
      <c r="B80" s="57" t="s">
        <v>164</v>
      </c>
      <c r="C80" s="10" t="s">
        <v>27</v>
      </c>
      <c r="D80" s="10" t="s">
        <v>28</v>
      </c>
      <c r="E80" s="11">
        <v>6720</v>
      </c>
      <c r="F80" s="12"/>
      <c r="G80" s="12"/>
      <c r="H80" s="12"/>
      <c r="I80" s="12">
        <f t="shared" si="1"/>
        <v>6720</v>
      </c>
      <c r="J80" s="12"/>
    </row>
    <row r="81" spans="1:10" s="1" customFormat="1" ht="15" customHeight="1">
      <c r="A81" s="9">
        <v>2100700009</v>
      </c>
      <c r="B81" s="57" t="s">
        <v>164</v>
      </c>
      <c r="C81" s="10" t="s">
        <v>29</v>
      </c>
      <c r="D81" s="10" t="s">
        <v>30</v>
      </c>
      <c r="E81" s="11">
        <v>16800</v>
      </c>
      <c r="F81" s="12"/>
      <c r="G81" s="12"/>
      <c r="H81" s="12"/>
      <c r="I81" s="12">
        <f t="shared" si="1"/>
        <v>16800</v>
      </c>
      <c r="J81" s="12"/>
    </row>
    <row r="82" spans="1:10" s="1" customFormat="1" ht="15" customHeight="1">
      <c r="A82" s="9">
        <v>2100700009</v>
      </c>
      <c r="B82" s="57" t="s">
        <v>164</v>
      </c>
      <c r="C82" s="10" t="s">
        <v>31</v>
      </c>
      <c r="D82" s="10" t="s">
        <v>32</v>
      </c>
      <c r="E82" s="11">
        <v>5730</v>
      </c>
      <c r="F82" s="12"/>
      <c r="G82" s="12"/>
      <c r="H82" s="12"/>
      <c r="I82" s="12">
        <f t="shared" si="1"/>
        <v>5730</v>
      </c>
      <c r="J82" s="12"/>
    </row>
    <row r="83" spans="1:10" s="1" customFormat="1" ht="15" customHeight="1">
      <c r="A83" s="9">
        <v>2100700009</v>
      </c>
      <c r="B83" s="57" t="s">
        <v>172</v>
      </c>
      <c r="C83" s="10" t="s">
        <v>25</v>
      </c>
      <c r="D83" s="10" t="s">
        <v>26</v>
      </c>
      <c r="E83" s="11">
        <v>20600</v>
      </c>
      <c r="F83" s="12"/>
      <c r="G83" s="12"/>
      <c r="H83" s="12"/>
      <c r="I83" s="12">
        <f t="shared" si="1"/>
        <v>20600</v>
      </c>
      <c r="J83" s="12"/>
    </row>
    <row r="84" spans="1:10" s="62" customFormat="1" ht="15">
      <c r="A84" s="52"/>
      <c r="B84" s="51"/>
      <c r="C84" s="52"/>
      <c r="D84" s="52" t="s">
        <v>231</v>
      </c>
      <c r="E84" s="53">
        <f>SUM(E3:E83)</f>
        <v>25596813.63025732</v>
      </c>
      <c r="F84" s="53">
        <f>SUM(F3:F83)</f>
        <v>16560.809556344277</v>
      </c>
      <c r="G84" s="53">
        <f>SUM(G3:G83)</f>
        <v>1724652.1304702752</v>
      </c>
      <c r="H84" s="53">
        <f>SUM(H3:H83)</f>
        <v>1869581.8600709864</v>
      </c>
      <c r="I84" s="53">
        <f>SUM(I3:I83)</f>
        <v>29207608.430354927</v>
      </c>
      <c r="J84" s="52"/>
    </row>
    <row r="89" spans="7:10" ht="15">
      <c r="G89" s="3" t="s">
        <v>233</v>
      </c>
      <c r="H89" s="3"/>
      <c r="I89" s="72" t="s">
        <v>234</v>
      </c>
      <c r="J89" s="72"/>
    </row>
    <row r="90" spans="7:10" ht="15">
      <c r="G90" s="3" t="s">
        <v>235</v>
      </c>
      <c r="H90" s="3"/>
      <c r="I90" s="13" t="s">
        <v>236</v>
      </c>
      <c r="J90" s="3"/>
    </row>
    <row r="91" spans="7:10" ht="15">
      <c r="G91" s="48"/>
      <c r="H91" s="48"/>
      <c r="I91" s="48"/>
      <c r="J91" s="48"/>
    </row>
    <row r="93" spans="7:10" ht="15">
      <c r="G93" s="3" t="s">
        <v>233</v>
      </c>
      <c r="H93" s="3"/>
      <c r="I93" s="72" t="s">
        <v>265</v>
      </c>
      <c r="J93" s="72"/>
    </row>
    <row r="94" spans="7:10" ht="15">
      <c r="G94" s="3" t="s">
        <v>235</v>
      </c>
      <c r="H94" s="3"/>
      <c r="I94" s="13" t="s">
        <v>236</v>
      </c>
      <c r="J94" s="71" t="s">
        <v>266</v>
      </c>
    </row>
  </sheetData>
  <sheetProtection/>
  <mergeCells count="2">
    <mergeCell ref="I89:J89"/>
    <mergeCell ref="I93:J93"/>
  </mergeCells>
  <printOptions/>
  <pageMargins left="0.7" right="0.34" top="0.41" bottom="0.24" header="0.3" footer="0.17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9.57421875" style="61" customWidth="1"/>
    <col min="2" max="2" width="6.7109375" style="61" customWidth="1"/>
    <col min="4" max="4" width="35.00390625" style="0" customWidth="1"/>
    <col min="5" max="5" width="11.7109375" style="0" bestFit="1" customWidth="1"/>
    <col min="6" max="6" width="9.7109375" style="0" bestFit="1" customWidth="1"/>
    <col min="7" max="8" width="10.8515625" style="0" bestFit="1" customWidth="1"/>
    <col min="9" max="9" width="11.7109375" style="0" bestFit="1" customWidth="1"/>
    <col min="10" max="10" width="12.00390625" style="0" customWidth="1"/>
  </cols>
  <sheetData>
    <row r="1" spans="1:10" s="15" customFormat="1" ht="15">
      <c r="A1" s="75" t="s">
        <v>255</v>
      </c>
      <c r="B1" s="75"/>
      <c r="C1" s="75"/>
      <c r="D1" s="75"/>
      <c r="E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49">
        <v>2100700020</v>
      </c>
      <c r="B3" s="57" t="s">
        <v>4</v>
      </c>
      <c r="C3" s="10" t="s">
        <v>5</v>
      </c>
      <c r="D3" s="10" t="s">
        <v>6</v>
      </c>
      <c r="E3" s="11">
        <v>7861175.063558118</v>
      </c>
      <c r="F3" s="12"/>
      <c r="G3" s="12"/>
      <c r="H3" s="12"/>
      <c r="I3" s="12">
        <f>SUM(E3:H3)</f>
        <v>7861175.063558118</v>
      </c>
      <c r="J3" s="12"/>
    </row>
    <row r="4" spans="1:10" s="1" customFormat="1" ht="15" customHeight="1">
      <c r="A4" s="49">
        <v>2100700020</v>
      </c>
      <c r="B4" s="57" t="s">
        <v>4</v>
      </c>
      <c r="C4" s="10" t="s">
        <v>7</v>
      </c>
      <c r="D4" s="10" t="s">
        <v>8</v>
      </c>
      <c r="E4" s="11">
        <v>24214.80922803904</v>
      </c>
      <c r="F4" s="12"/>
      <c r="G4" s="12"/>
      <c r="H4" s="12"/>
      <c r="I4" s="12">
        <f aca="true" t="shared" si="0" ref="I4:I67">SUM(E4:H4)</f>
        <v>24214.80922803904</v>
      </c>
      <c r="J4" s="12"/>
    </row>
    <row r="5" spans="1:10" s="1" customFormat="1" ht="15" customHeight="1">
      <c r="A5" s="49">
        <v>2100700020</v>
      </c>
      <c r="B5" s="57" t="s">
        <v>4</v>
      </c>
      <c r="C5" s="10" t="s">
        <v>9</v>
      </c>
      <c r="D5" s="10" t="s">
        <v>10</v>
      </c>
      <c r="E5" s="11">
        <v>16358.64234250222</v>
      </c>
      <c r="F5" s="12"/>
      <c r="G5" s="12"/>
      <c r="H5" s="12"/>
      <c r="I5" s="12">
        <f t="shared" si="0"/>
        <v>16358.64234250222</v>
      </c>
      <c r="J5" s="12"/>
    </row>
    <row r="6" spans="1:10" s="1" customFormat="1" ht="15" customHeight="1">
      <c r="A6" s="49">
        <v>2100700020</v>
      </c>
      <c r="B6" s="57" t="s">
        <v>4</v>
      </c>
      <c r="C6" s="10" t="s">
        <v>11</v>
      </c>
      <c r="D6" s="10" t="s">
        <v>12</v>
      </c>
      <c r="E6" s="11">
        <v>2153762.739503106</v>
      </c>
      <c r="F6" s="12"/>
      <c r="G6" s="12"/>
      <c r="H6" s="12"/>
      <c r="I6" s="12">
        <f t="shared" si="0"/>
        <v>2153762.739503106</v>
      </c>
      <c r="J6" s="12"/>
    </row>
    <row r="7" spans="1:10" s="1" customFormat="1" ht="15" customHeight="1">
      <c r="A7" s="49">
        <v>2100700020</v>
      </c>
      <c r="B7" s="57" t="s">
        <v>4</v>
      </c>
      <c r="C7" s="10" t="s">
        <v>60</v>
      </c>
      <c r="D7" s="10" t="s">
        <v>61</v>
      </c>
      <c r="E7" s="11">
        <v>477662.58</v>
      </c>
      <c r="F7" s="12"/>
      <c r="G7" s="12"/>
      <c r="H7" s="12"/>
      <c r="I7" s="12">
        <f t="shared" si="0"/>
        <v>477662.58</v>
      </c>
      <c r="J7" s="12"/>
    </row>
    <row r="8" spans="1:10" s="1" customFormat="1" ht="15" customHeight="1">
      <c r="A8" s="49">
        <v>2100700020</v>
      </c>
      <c r="B8" s="57" t="s">
        <v>4</v>
      </c>
      <c r="C8" s="10" t="s">
        <v>13</v>
      </c>
      <c r="D8" s="10" t="s">
        <v>14</v>
      </c>
      <c r="E8" s="12"/>
      <c r="F8" s="12"/>
      <c r="G8" s="11">
        <v>175734.83460514643</v>
      </c>
      <c r="H8" s="12"/>
      <c r="I8" s="12">
        <f t="shared" si="0"/>
        <v>175734.83460514643</v>
      </c>
      <c r="J8" s="12"/>
    </row>
    <row r="9" spans="1:10" s="1" customFormat="1" ht="15" customHeight="1">
      <c r="A9" s="49">
        <v>2100700020</v>
      </c>
      <c r="B9" s="57" t="s">
        <v>4</v>
      </c>
      <c r="C9" s="10" t="s">
        <v>15</v>
      </c>
      <c r="D9" s="10" t="s">
        <v>16</v>
      </c>
      <c r="E9" s="12"/>
      <c r="F9" s="12"/>
      <c r="G9" s="11">
        <v>263602.2516060337</v>
      </c>
      <c r="H9" s="12"/>
      <c r="I9" s="12">
        <f t="shared" si="0"/>
        <v>263602.2516060337</v>
      </c>
      <c r="J9" s="12"/>
    </row>
    <row r="10" spans="1:10" s="1" customFormat="1" ht="15" customHeight="1">
      <c r="A10" s="49">
        <v>2100700020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46524.93086069211</v>
      </c>
      <c r="H10" s="12"/>
      <c r="I10" s="12">
        <f t="shared" si="0"/>
        <v>46524.93086069211</v>
      </c>
      <c r="J10" s="12"/>
    </row>
    <row r="11" spans="1:10" s="1" customFormat="1" ht="15" customHeight="1">
      <c r="A11" s="49">
        <v>2100700020</v>
      </c>
      <c r="B11" s="57" t="s">
        <v>4</v>
      </c>
      <c r="C11" s="10" t="s">
        <v>62</v>
      </c>
      <c r="D11" s="10" t="s">
        <v>63</v>
      </c>
      <c r="E11" s="11">
        <v>18750</v>
      </c>
      <c r="F11" s="12"/>
      <c r="G11" s="12"/>
      <c r="H11" s="12"/>
      <c r="I11" s="12">
        <f t="shared" si="0"/>
        <v>18750</v>
      </c>
      <c r="J11" s="12"/>
    </row>
    <row r="12" spans="1:10" s="1" customFormat="1" ht="15" customHeight="1">
      <c r="A12" s="49">
        <v>2100700020</v>
      </c>
      <c r="B12" s="57" t="s">
        <v>4</v>
      </c>
      <c r="C12" s="10" t="s">
        <v>21</v>
      </c>
      <c r="D12" s="10" t="s">
        <v>22</v>
      </c>
      <c r="E12" s="11">
        <v>35840.28393966282</v>
      </c>
      <c r="F12" s="12"/>
      <c r="G12" s="12"/>
      <c r="H12" s="12"/>
      <c r="I12" s="12">
        <f t="shared" si="0"/>
        <v>35840.28393966282</v>
      </c>
      <c r="J12" s="12"/>
    </row>
    <row r="13" spans="1:10" s="1" customFormat="1" ht="15" customHeight="1">
      <c r="A13" s="49">
        <v>2100700020</v>
      </c>
      <c r="B13" s="57" t="s">
        <v>4</v>
      </c>
      <c r="C13" s="10" t="s">
        <v>64</v>
      </c>
      <c r="D13" s="10" t="s">
        <v>65</v>
      </c>
      <c r="E13" s="12"/>
      <c r="F13" s="12"/>
      <c r="G13" s="11">
        <v>193772</v>
      </c>
      <c r="H13" s="12"/>
      <c r="I13" s="12">
        <f t="shared" si="0"/>
        <v>193772</v>
      </c>
      <c r="J13" s="12"/>
    </row>
    <row r="14" spans="1:10" s="1" customFormat="1" ht="15" customHeight="1">
      <c r="A14" s="49">
        <v>2100700020</v>
      </c>
      <c r="B14" s="57" t="s">
        <v>4</v>
      </c>
      <c r="C14" s="10" t="s">
        <v>23</v>
      </c>
      <c r="D14" s="10" t="s">
        <v>24</v>
      </c>
      <c r="E14" s="12"/>
      <c r="F14" s="12"/>
      <c r="G14" s="11">
        <v>793304.4422360244</v>
      </c>
      <c r="H14" s="12"/>
      <c r="I14" s="12">
        <f t="shared" si="0"/>
        <v>793304.4422360244</v>
      </c>
      <c r="J14" s="12"/>
    </row>
    <row r="15" spans="1:10" s="1" customFormat="1" ht="15" customHeight="1">
      <c r="A15" s="49">
        <v>2100700020</v>
      </c>
      <c r="B15" s="57" t="s">
        <v>4</v>
      </c>
      <c r="C15" s="10" t="s">
        <v>66</v>
      </c>
      <c r="D15" s="10" t="s">
        <v>67</v>
      </c>
      <c r="E15" s="12"/>
      <c r="F15" s="12"/>
      <c r="G15" s="11">
        <v>436413.31307897123</v>
      </c>
      <c r="H15" s="12"/>
      <c r="I15" s="12">
        <f t="shared" si="0"/>
        <v>436413.31307897123</v>
      </c>
      <c r="J15" s="12"/>
    </row>
    <row r="16" spans="1:10" s="1" customFormat="1" ht="15" customHeight="1">
      <c r="A16" s="49">
        <v>2100700020</v>
      </c>
      <c r="B16" s="57" t="s">
        <v>4</v>
      </c>
      <c r="C16" s="10" t="s">
        <v>68</v>
      </c>
      <c r="D16" s="10" t="s">
        <v>69</v>
      </c>
      <c r="E16" s="12"/>
      <c r="F16" s="12"/>
      <c r="G16" s="11">
        <v>14247.116237799468</v>
      </c>
      <c r="H16" s="12"/>
      <c r="I16" s="12">
        <f t="shared" si="0"/>
        <v>14247.116237799468</v>
      </c>
      <c r="J16" s="12"/>
    </row>
    <row r="17" spans="1:10" s="1" customFormat="1" ht="15" customHeight="1">
      <c r="A17" s="49">
        <v>2100700020</v>
      </c>
      <c r="B17" s="57" t="s">
        <v>4</v>
      </c>
      <c r="C17" s="10" t="s">
        <v>25</v>
      </c>
      <c r="D17" s="10" t="s">
        <v>26</v>
      </c>
      <c r="E17" s="11">
        <v>10630.553043478263</v>
      </c>
      <c r="F17" s="11">
        <v>50596</v>
      </c>
      <c r="G17" s="12"/>
      <c r="H17" s="12"/>
      <c r="I17" s="12">
        <f t="shared" si="0"/>
        <v>61226.55304347826</v>
      </c>
      <c r="J17" s="12"/>
    </row>
    <row r="18" spans="1:10" s="1" customFormat="1" ht="15" customHeight="1">
      <c r="A18" s="49">
        <v>2100700020</v>
      </c>
      <c r="B18" s="57" t="s">
        <v>4</v>
      </c>
      <c r="C18" s="10" t="s">
        <v>149</v>
      </c>
      <c r="D18" s="10" t="s">
        <v>150</v>
      </c>
      <c r="E18" s="11">
        <v>570375</v>
      </c>
      <c r="F18" s="12"/>
      <c r="G18" s="12"/>
      <c r="H18" s="12"/>
      <c r="I18" s="12">
        <f t="shared" si="0"/>
        <v>570375</v>
      </c>
      <c r="J18" s="12"/>
    </row>
    <row r="19" spans="1:10" s="1" customFormat="1" ht="15" customHeight="1">
      <c r="A19" s="49">
        <v>2100700020</v>
      </c>
      <c r="B19" s="57" t="s">
        <v>4</v>
      </c>
      <c r="C19" s="10" t="s">
        <v>27</v>
      </c>
      <c r="D19" s="10" t="s">
        <v>28</v>
      </c>
      <c r="E19" s="11">
        <v>22901.875776397515</v>
      </c>
      <c r="F19" s="11">
        <v>579.2369121561668</v>
      </c>
      <c r="G19" s="12"/>
      <c r="H19" s="12"/>
      <c r="I19" s="12">
        <f t="shared" si="0"/>
        <v>23481.112688553683</v>
      </c>
      <c r="J19" s="12"/>
    </row>
    <row r="20" spans="1:10" s="1" customFormat="1" ht="15" customHeight="1">
      <c r="A20" s="49">
        <v>2100700020</v>
      </c>
      <c r="B20" s="57" t="s">
        <v>4</v>
      </c>
      <c r="C20" s="10" t="s">
        <v>29</v>
      </c>
      <c r="D20" s="10" t="s">
        <v>30</v>
      </c>
      <c r="E20" s="11">
        <v>46699.77817213842</v>
      </c>
      <c r="F20" s="12"/>
      <c r="G20" s="12"/>
      <c r="H20" s="12"/>
      <c r="I20" s="12">
        <f t="shared" si="0"/>
        <v>46699.77817213842</v>
      </c>
      <c r="J20" s="12"/>
    </row>
    <row r="21" spans="1:10" s="1" customFormat="1" ht="15" customHeight="1">
      <c r="A21" s="49">
        <v>2100700020</v>
      </c>
      <c r="B21" s="57" t="s">
        <v>4</v>
      </c>
      <c r="C21" s="10" t="s">
        <v>31</v>
      </c>
      <c r="D21" s="10" t="s">
        <v>32</v>
      </c>
      <c r="E21" s="11">
        <v>100856.82857142857</v>
      </c>
      <c r="F21" s="12"/>
      <c r="G21" s="12"/>
      <c r="H21" s="12"/>
      <c r="I21" s="12">
        <f t="shared" si="0"/>
        <v>100856.82857142857</v>
      </c>
      <c r="J21" s="12"/>
    </row>
    <row r="22" spans="1:10" s="1" customFormat="1" ht="15" customHeight="1">
      <c r="A22" s="49">
        <v>2100700020</v>
      </c>
      <c r="B22" s="57" t="s">
        <v>4</v>
      </c>
      <c r="C22" s="10" t="s">
        <v>33</v>
      </c>
      <c r="D22" s="10" t="s">
        <v>34</v>
      </c>
      <c r="E22" s="11">
        <v>184202.05</v>
      </c>
      <c r="F22" s="11">
        <v>490.50053238686775</v>
      </c>
      <c r="G22" s="12"/>
      <c r="H22" s="12"/>
      <c r="I22" s="12">
        <f t="shared" si="0"/>
        <v>184692.55053238684</v>
      </c>
      <c r="J22" s="12"/>
    </row>
    <row r="23" spans="1:10" s="1" customFormat="1" ht="15" customHeight="1">
      <c r="A23" s="49">
        <v>2100700020</v>
      </c>
      <c r="B23" s="57" t="s">
        <v>4</v>
      </c>
      <c r="C23" s="10" t="s">
        <v>35</v>
      </c>
      <c r="D23" s="10" t="s">
        <v>36</v>
      </c>
      <c r="E23" s="11">
        <v>85396.28</v>
      </c>
      <c r="F23" s="12"/>
      <c r="G23" s="12"/>
      <c r="H23" s="12"/>
      <c r="I23" s="12">
        <f t="shared" si="0"/>
        <v>85396.28</v>
      </c>
      <c r="J23" s="12"/>
    </row>
    <row r="24" spans="1:10" s="1" customFormat="1" ht="15" customHeight="1">
      <c r="A24" s="49">
        <v>2100700020</v>
      </c>
      <c r="B24" s="57" t="s">
        <v>4</v>
      </c>
      <c r="C24" s="10" t="s">
        <v>81</v>
      </c>
      <c r="D24" s="10" t="s">
        <v>82</v>
      </c>
      <c r="E24" s="11">
        <v>4979</v>
      </c>
      <c r="F24" s="12"/>
      <c r="G24" s="12"/>
      <c r="H24" s="12"/>
      <c r="I24" s="12">
        <f t="shared" si="0"/>
        <v>4979</v>
      </c>
      <c r="J24" s="12"/>
    </row>
    <row r="25" spans="1:10" s="1" customFormat="1" ht="15" customHeight="1">
      <c r="A25" s="49">
        <v>2100700020</v>
      </c>
      <c r="B25" s="57" t="s">
        <v>4</v>
      </c>
      <c r="C25" s="10" t="s">
        <v>37</v>
      </c>
      <c r="D25" s="10" t="s">
        <v>38</v>
      </c>
      <c r="E25" s="11">
        <v>310010</v>
      </c>
      <c r="F25" s="11">
        <v>238.3318544809228</v>
      </c>
      <c r="G25" s="12"/>
      <c r="H25" s="12"/>
      <c r="I25" s="12">
        <f t="shared" si="0"/>
        <v>310248.3318544809</v>
      </c>
      <c r="J25" s="12"/>
    </row>
    <row r="26" spans="1:10" s="1" customFormat="1" ht="15" customHeight="1">
      <c r="A26" s="49">
        <v>2100700020</v>
      </c>
      <c r="B26" s="57" t="s">
        <v>4</v>
      </c>
      <c r="C26" s="10" t="s">
        <v>76</v>
      </c>
      <c r="D26" s="10" t="s">
        <v>77</v>
      </c>
      <c r="E26" s="11">
        <v>141952</v>
      </c>
      <c r="F26" s="11">
        <v>27076.18</v>
      </c>
      <c r="G26" s="12"/>
      <c r="H26" s="12"/>
      <c r="I26" s="12">
        <f t="shared" si="0"/>
        <v>169028.18</v>
      </c>
      <c r="J26" s="12"/>
    </row>
    <row r="27" spans="1:10" s="1" customFormat="1" ht="15" customHeight="1">
      <c r="A27" s="49">
        <v>2100700020</v>
      </c>
      <c r="B27" s="57" t="s">
        <v>4</v>
      </c>
      <c r="C27" s="10" t="s">
        <v>135</v>
      </c>
      <c r="D27" s="10" t="s">
        <v>136</v>
      </c>
      <c r="E27" s="11">
        <v>9047.66</v>
      </c>
      <c r="F27" s="12"/>
      <c r="G27" s="12"/>
      <c r="H27" s="12"/>
      <c r="I27" s="12">
        <f t="shared" si="0"/>
        <v>9047.66</v>
      </c>
      <c r="J27" s="12"/>
    </row>
    <row r="28" spans="1:10" s="1" customFormat="1" ht="15" customHeight="1">
      <c r="A28" s="49">
        <v>2100700020</v>
      </c>
      <c r="B28" s="57" t="s">
        <v>4</v>
      </c>
      <c r="C28" s="10" t="s">
        <v>39</v>
      </c>
      <c r="D28" s="10" t="s">
        <v>40</v>
      </c>
      <c r="E28" s="11">
        <v>14547.076273291925</v>
      </c>
      <c r="F28" s="11">
        <v>5632.73</v>
      </c>
      <c r="G28" s="12"/>
      <c r="H28" s="12"/>
      <c r="I28" s="12">
        <f t="shared" si="0"/>
        <v>20179.806273291924</v>
      </c>
      <c r="J28" s="12"/>
    </row>
    <row r="29" spans="1:10" s="1" customFormat="1" ht="15" customHeight="1">
      <c r="A29" s="49">
        <v>2100700020</v>
      </c>
      <c r="B29" s="57" t="s">
        <v>4</v>
      </c>
      <c r="C29" s="10" t="s">
        <v>41</v>
      </c>
      <c r="D29" s="10" t="s">
        <v>42</v>
      </c>
      <c r="E29" s="11">
        <v>189.2318722271517</v>
      </c>
      <c r="F29" s="12"/>
      <c r="G29" s="12"/>
      <c r="H29" s="12"/>
      <c r="I29" s="12">
        <f t="shared" si="0"/>
        <v>189.2318722271517</v>
      </c>
      <c r="J29" s="12"/>
    </row>
    <row r="30" spans="1:10" s="1" customFormat="1" ht="15" customHeight="1">
      <c r="A30" s="49">
        <v>2100700020</v>
      </c>
      <c r="B30" s="57" t="s">
        <v>4</v>
      </c>
      <c r="C30" s="10" t="s">
        <v>71</v>
      </c>
      <c r="D30" s="10" t="s">
        <v>72</v>
      </c>
      <c r="E30" s="11">
        <v>13401</v>
      </c>
      <c r="F30" s="11">
        <v>2260</v>
      </c>
      <c r="G30" s="12"/>
      <c r="H30" s="12"/>
      <c r="I30" s="12">
        <f t="shared" si="0"/>
        <v>15661</v>
      </c>
      <c r="J30" s="12"/>
    </row>
    <row r="31" spans="1:10" s="1" customFormat="1" ht="15" customHeight="1">
      <c r="A31" s="49">
        <v>2100700020</v>
      </c>
      <c r="B31" s="57" t="s">
        <v>4</v>
      </c>
      <c r="C31" s="10" t="s">
        <v>45</v>
      </c>
      <c r="D31" s="10" t="s">
        <v>46</v>
      </c>
      <c r="E31" s="11">
        <v>394.7137533274179</v>
      </c>
      <c r="F31" s="12"/>
      <c r="G31" s="12"/>
      <c r="H31" s="12"/>
      <c r="I31" s="12">
        <f t="shared" si="0"/>
        <v>394.7137533274179</v>
      </c>
      <c r="J31" s="12"/>
    </row>
    <row r="32" spans="1:10" s="1" customFormat="1" ht="15" customHeight="1">
      <c r="A32" s="49">
        <v>2100700020</v>
      </c>
      <c r="B32" s="57" t="s">
        <v>4</v>
      </c>
      <c r="C32" s="10" t="s">
        <v>47</v>
      </c>
      <c r="D32" s="10" t="s">
        <v>48</v>
      </c>
      <c r="E32" s="11">
        <v>90505.76752440106</v>
      </c>
      <c r="F32" s="12"/>
      <c r="G32" s="12"/>
      <c r="H32" s="12"/>
      <c r="I32" s="12">
        <f t="shared" si="0"/>
        <v>90505.76752440106</v>
      </c>
      <c r="J32" s="12"/>
    </row>
    <row r="33" spans="1:10" s="1" customFormat="1" ht="15" customHeight="1">
      <c r="A33" s="49">
        <v>2100700020</v>
      </c>
      <c r="B33" s="57" t="s">
        <v>4</v>
      </c>
      <c r="C33" s="10" t="s">
        <v>183</v>
      </c>
      <c r="D33" s="10" t="s">
        <v>184</v>
      </c>
      <c r="E33" s="11">
        <v>41000</v>
      </c>
      <c r="F33" s="12"/>
      <c r="G33" s="12"/>
      <c r="H33" s="12"/>
      <c r="I33" s="12">
        <f t="shared" si="0"/>
        <v>41000</v>
      </c>
      <c r="J33" s="12"/>
    </row>
    <row r="34" spans="1:10" s="1" customFormat="1" ht="15" customHeight="1">
      <c r="A34" s="49">
        <v>2100700020</v>
      </c>
      <c r="B34" s="57" t="s">
        <v>4</v>
      </c>
      <c r="C34" s="10" t="s">
        <v>49</v>
      </c>
      <c r="D34" s="10" t="s">
        <v>50</v>
      </c>
      <c r="E34" s="12"/>
      <c r="F34" s="11">
        <v>13866.448979591836</v>
      </c>
      <c r="G34" s="12"/>
      <c r="H34" s="12"/>
      <c r="I34" s="12">
        <f t="shared" si="0"/>
        <v>13866.448979591836</v>
      </c>
      <c r="J34" s="12"/>
    </row>
    <row r="35" spans="1:10" s="1" customFormat="1" ht="15" customHeight="1">
      <c r="A35" s="49">
        <v>2100700020</v>
      </c>
      <c r="B35" s="57" t="s">
        <v>4</v>
      </c>
      <c r="C35" s="10" t="s">
        <v>167</v>
      </c>
      <c r="D35" s="10" t="s">
        <v>168</v>
      </c>
      <c r="E35" s="12"/>
      <c r="F35" s="12"/>
      <c r="G35" s="12"/>
      <c r="H35" s="11">
        <v>77116.07</v>
      </c>
      <c r="I35" s="12">
        <f t="shared" si="0"/>
        <v>77116.07</v>
      </c>
      <c r="J35" s="12"/>
    </row>
    <row r="36" spans="1:10" s="1" customFormat="1" ht="15" customHeight="1">
      <c r="A36" s="49">
        <v>2100700020</v>
      </c>
      <c r="B36" s="57" t="s">
        <v>4</v>
      </c>
      <c r="C36" s="10" t="s">
        <v>137</v>
      </c>
      <c r="D36" s="10" t="s">
        <v>138</v>
      </c>
      <c r="E36" s="12"/>
      <c r="F36" s="12"/>
      <c r="G36" s="12"/>
      <c r="H36" s="11">
        <v>121649.76</v>
      </c>
      <c r="I36" s="12">
        <f t="shared" si="0"/>
        <v>121649.76</v>
      </c>
      <c r="J36" s="12"/>
    </row>
    <row r="37" spans="1:10" s="1" customFormat="1" ht="15" customHeight="1">
      <c r="A37" s="49">
        <v>2100700020</v>
      </c>
      <c r="B37" s="57" t="s">
        <v>4</v>
      </c>
      <c r="C37" s="10" t="s">
        <v>153</v>
      </c>
      <c r="D37" s="10" t="s">
        <v>154</v>
      </c>
      <c r="E37" s="12"/>
      <c r="F37" s="12"/>
      <c r="G37" s="12"/>
      <c r="H37" s="11">
        <v>17902.299999999992</v>
      </c>
      <c r="I37" s="12">
        <f t="shared" si="0"/>
        <v>17902.299999999992</v>
      </c>
      <c r="J37" s="12"/>
    </row>
    <row r="38" spans="1:10" s="1" customFormat="1" ht="15" customHeight="1">
      <c r="A38" s="49">
        <v>2100700020</v>
      </c>
      <c r="B38" s="57" t="s">
        <v>4</v>
      </c>
      <c r="C38" s="10" t="s">
        <v>51</v>
      </c>
      <c r="D38" s="10" t="s">
        <v>52</v>
      </c>
      <c r="E38" s="12"/>
      <c r="F38" s="12"/>
      <c r="G38" s="12"/>
      <c r="H38" s="11">
        <v>195743.68582963612</v>
      </c>
      <c r="I38" s="12">
        <f t="shared" si="0"/>
        <v>195743.68582963612</v>
      </c>
      <c r="J38" s="12"/>
    </row>
    <row r="39" spans="1:10" s="1" customFormat="1" ht="15" customHeight="1">
      <c r="A39" s="49">
        <v>2100700020</v>
      </c>
      <c r="B39" s="57" t="s">
        <v>4</v>
      </c>
      <c r="C39" s="10" t="s">
        <v>53</v>
      </c>
      <c r="D39" s="10" t="s">
        <v>54</v>
      </c>
      <c r="E39" s="12"/>
      <c r="F39" s="12"/>
      <c r="G39" s="12"/>
      <c r="H39" s="11">
        <v>581679.5269831411</v>
      </c>
      <c r="I39" s="12">
        <f t="shared" si="0"/>
        <v>581679.5269831411</v>
      </c>
      <c r="J39" s="12"/>
    </row>
    <row r="40" spans="1:10" s="1" customFormat="1" ht="15" customHeight="1">
      <c r="A40" s="49">
        <v>2100700020</v>
      </c>
      <c r="B40" s="57" t="s">
        <v>4</v>
      </c>
      <c r="C40" s="10" t="s">
        <v>87</v>
      </c>
      <c r="D40" s="10" t="s">
        <v>88</v>
      </c>
      <c r="E40" s="12"/>
      <c r="F40" s="12"/>
      <c r="G40" s="12"/>
      <c r="H40" s="11">
        <v>326828.14</v>
      </c>
      <c r="I40" s="12">
        <f t="shared" si="0"/>
        <v>326828.14</v>
      </c>
      <c r="J40" s="12"/>
    </row>
    <row r="41" spans="1:10" s="1" customFormat="1" ht="15" customHeight="1">
      <c r="A41" s="49">
        <v>2100700020</v>
      </c>
      <c r="B41" s="57" t="s">
        <v>4</v>
      </c>
      <c r="C41" s="10" t="s">
        <v>78</v>
      </c>
      <c r="D41" s="10" t="s">
        <v>79</v>
      </c>
      <c r="E41" s="12"/>
      <c r="F41" s="12"/>
      <c r="G41" s="12"/>
      <c r="H41" s="11">
        <v>231509.83000000005</v>
      </c>
      <c r="I41" s="12">
        <f t="shared" si="0"/>
        <v>231509.83000000005</v>
      </c>
      <c r="J41" s="12"/>
    </row>
    <row r="42" spans="1:10" s="1" customFormat="1" ht="15" customHeight="1">
      <c r="A42" s="49">
        <v>2100700020</v>
      </c>
      <c r="B42" s="57" t="s">
        <v>4</v>
      </c>
      <c r="C42" s="10" t="s">
        <v>55</v>
      </c>
      <c r="D42" s="10" t="s">
        <v>56</v>
      </c>
      <c r="E42" s="12"/>
      <c r="F42" s="12"/>
      <c r="G42" s="12"/>
      <c r="H42" s="11">
        <v>150553.0022626442</v>
      </c>
      <c r="I42" s="12">
        <f t="shared" si="0"/>
        <v>150553.0022626442</v>
      </c>
      <c r="J42" s="12"/>
    </row>
    <row r="43" spans="1:10" s="1" customFormat="1" ht="15" customHeight="1">
      <c r="A43" s="49">
        <v>2100700020</v>
      </c>
      <c r="B43" s="57" t="s">
        <v>4</v>
      </c>
      <c r="C43" s="10" t="s">
        <v>141</v>
      </c>
      <c r="D43" s="10" t="s">
        <v>142</v>
      </c>
      <c r="E43" s="12"/>
      <c r="F43" s="12"/>
      <c r="G43" s="12"/>
      <c r="H43" s="11">
        <v>247952.24000000017</v>
      </c>
      <c r="I43" s="12">
        <f t="shared" si="0"/>
        <v>247952.24000000017</v>
      </c>
      <c r="J43" s="12"/>
    </row>
    <row r="44" spans="1:10" s="1" customFormat="1" ht="15" customHeight="1">
      <c r="A44" s="49">
        <v>2100700020</v>
      </c>
      <c r="B44" s="57" t="s">
        <v>4</v>
      </c>
      <c r="C44" s="10" t="s">
        <v>201</v>
      </c>
      <c r="D44" s="10" t="s">
        <v>202</v>
      </c>
      <c r="E44" s="12"/>
      <c r="F44" s="12"/>
      <c r="G44" s="12"/>
      <c r="H44" s="11">
        <v>12860</v>
      </c>
      <c r="I44" s="12">
        <f t="shared" si="0"/>
        <v>12860</v>
      </c>
      <c r="J44" s="12"/>
    </row>
    <row r="45" spans="1:10" s="1" customFormat="1" ht="15" customHeight="1">
      <c r="A45" s="49">
        <v>2100700020</v>
      </c>
      <c r="B45" s="57" t="s">
        <v>4</v>
      </c>
      <c r="C45" s="10" t="s">
        <v>161</v>
      </c>
      <c r="D45" s="10" t="s">
        <v>162</v>
      </c>
      <c r="E45" s="11">
        <v>188000</v>
      </c>
      <c r="F45" s="12"/>
      <c r="G45" s="12"/>
      <c r="H45" s="12"/>
      <c r="I45" s="12">
        <f t="shared" si="0"/>
        <v>188000</v>
      </c>
      <c r="J45" s="12"/>
    </row>
    <row r="46" spans="1:10" s="1" customFormat="1" ht="15" customHeight="1">
      <c r="A46" s="49">
        <v>2100700020</v>
      </c>
      <c r="B46" s="57" t="s">
        <v>4</v>
      </c>
      <c r="C46" s="10" t="s">
        <v>57</v>
      </c>
      <c r="D46" s="10" t="s">
        <v>58</v>
      </c>
      <c r="E46" s="11">
        <v>10001.33984028394</v>
      </c>
      <c r="F46" s="12"/>
      <c r="G46" s="12"/>
      <c r="H46" s="12"/>
      <c r="I46" s="12">
        <f t="shared" si="0"/>
        <v>10001.33984028394</v>
      </c>
      <c r="J46" s="12"/>
    </row>
    <row r="47" spans="1:10" s="1" customFormat="1" ht="15" customHeight="1">
      <c r="A47" s="49">
        <v>2100700020</v>
      </c>
      <c r="B47" s="57" t="s">
        <v>108</v>
      </c>
      <c r="C47" s="10" t="s">
        <v>149</v>
      </c>
      <c r="D47" s="10" t="s">
        <v>150</v>
      </c>
      <c r="E47" s="11">
        <v>9870</v>
      </c>
      <c r="F47" s="12"/>
      <c r="G47" s="12"/>
      <c r="H47" s="12"/>
      <c r="I47" s="12">
        <f t="shared" si="0"/>
        <v>9870</v>
      </c>
      <c r="J47" s="12"/>
    </row>
    <row r="48" spans="1:10" s="1" customFormat="1" ht="15" customHeight="1">
      <c r="A48" s="49">
        <v>2100700020</v>
      </c>
      <c r="B48" s="57" t="s">
        <v>203</v>
      </c>
      <c r="C48" s="10" t="s">
        <v>149</v>
      </c>
      <c r="D48" s="10" t="s">
        <v>150</v>
      </c>
      <c r="E48" s="11">
        <v>261496</v>
      </c>
      <c r="F48" s="12"/>
      <c r="G48" s="12"/>
      <c r="H48" s="12"/>
      <c r="I48" s="12">
        <f t="shared" si="0"/>
        <v>261496</v>
      </c>
      <c r="J48" s="12"/>
    </row>
    <row r="49" spans="1:10" s="1" customFormat="1" ht="15" customHeight="1">
      <c r="A49" s="49">
        <v>2100700020</v>
      </c>
      <c r="B49" s="57" t="s">
        <v>74</v>
      </c>
      <c r="C49" s="10" t="s">
        <v>7</v>
      </c>
      <c r="D49" s="10" t="s">
        <v>8</v>
      </c>
      <c r="E49" s="11">
        <v>12400</v>
      </c>
      <c r="F49" s="12"/>
      <c r="G49" s="12"/>
      <c r="H49" s="12"/>
      <c r="I49" s="12">
        <f t="shared" si="0"/>
        <v>12400</v>
      </c>
      <c r="J49" s="12"/>
    </row>
    <row r="50" spans="1:10" s="1" customFormat="1" ht="15" customHeight="1">
      <c r="A50" s="49">
        <v>2100700020</v>
      </c>
      <c r="B50" s="57" t="s">
        <v>74</v>
      </c>
      <c r="C50" s="10" t="s">
        <v>25</v>
      </c>
      <c r="D50" s="10" t="s">
        <v>26</v>
      </c>
      <c r="E50" s="11">
        <v>61050</v>
      </c>
      <c r="F50" s="12"/>
      <c r="G50" s="12"/>
      <c r="H50" s="12"/>
      <c r="I50" s="12">
        <f t="shared" si="0"/>
        <v>61050</v>
      </c>
      <c r="J50" s="12"/>
    </row>
    <row r="51" spans="1:10" s="1" customFormat="1" ht="15" customHeight="1">
      <c r="A51" s="49">
        <v>2100700020</v>
      </c>
      <c r="B51" s="57" t="s">
        <v>119</v>
      </c>
      <c r="C51" s="10" t="s">
        <v>149</v>
      </c>
      <c r="D51" s="10" t="s">
        <v>150</v>
      </c>
      <c r="E51" s="11">
        <v>100756</v>
      </c>
      <c r="F51" s="12"/>
      <c r="G51" s="12"/>
      <c r="H51" s="12"/>
      <c r="I51" s="12">
        <f t="shared" si="0"/>
        <v>100756</v>
      </c>
      <c r="J51" s="12"/>
    </row>
    <row r="52" spans="1:10" s="1" customFormat="1" ht="15" customHeight="1">
      <c r="A52" s="49">
        <v>2100700020</v>
      </c>
      <c r="B52" s="57" t="s">
        <v>119</v>
      </c>
      <c r="C52" s="10" t="s">
        <v>27</v>
      </c>
      <c r="D52" s="10" t="s">
        <v>28</v>
      </c>
      <c r="E52" s="11">
        <v>2560</v>
      </c>
      <c r="F52" s="12"/>
      <c r="G52" s="12"/>
      <c r="H52" s="12"/>
      <c r="I52" s="12">
        <f t="shared" si="0"/>
        <v>2560</v>
      </c>
      <c r="J52" s="12"/>
    </row>
    <row r="53" spans="1:10" s="1" customFormat="1" ht="15" customHeight="1">
      <c r="A53" s="49">
        <v>2100700020</v>
      </c>
      <c r="B53" s="57" t="s">
        <v>119</v>
      </c>
      <c r="C53" s="10" t="s">
        <v>29</v>
      </c>
      <c r="D53" s="10" t="s">
        <v>30</v>
      </c>
      <c r="E53" s="11">
        <v>4400</v>
      </c>
      <c r="F53" s="12"/>
      <c r="G53" s="12"/>
      <c r="H53" s="12"/>
      <c r="I53" s="12">
        <f t="shared" si="0"/>
        <v>4400</v>
      </c>
      <c r="J53" s="12"/>
    </row>
    <row r="54" spans="1:10" s="1" customFormat="1" ht="15" customHeight="1">
      <c r="A54" s="49">
        <v>2100700020</v>
      </c>
      <c r="B54" s="57" t="s">
        <v>119</v>
      </c>
      <c r="C54" s="10" t="s">
        <v>31</v>
      </c>
      <c r="D54" s="10" t="s">
        <v>32</v>
      </c>
      <c r="E54" s="11">
        <v>6172</v>
      </c>
      <c r="F54" s="12"/>
      <c r="G54" s="12"/>
      <c r="H54" s="12"/>
      <c r="I54" s="12">
        <f t="shared" si="0"/>
        <v>6172</v>
      </c>
      <c r="J54" s="12"/>
    </row>
    <row r="55" spans="1:10" s="1" customFormat="1" ht="15" customHeight="1">
      <c r="A55" s="49">
        <v>2100700020</v>
      </c>
      <c r="B55" s="57" t="s">
        <v>129</v>
      </c>
      <c r="C55" s="10" t="s">
        <v>76</v>
      </c>
      <c r="D55" s="10" t="s">
        <v>77</v>
      </c>
      <c r="E55" s="11">
        <v>26775.17</v>
      </c>
      <c r="F55" s="12"/>
      <c r="G55" s="12"/>
      <c r="H55" s="12"/>
      <c r="I55" s="12">
        <f t="shared" si="0"/>
        <v>26775.17</v>
      </c>
      <c r="J55" s="12"/>
    </row>
    <row r="56" spans="1:10" s="1" customFormat="1" ht="15" customHeight="1">
      <c r="A56" s="49">
        <v>2100700020</v>
      </c>
      <c r="B56" s="57" t="s">
        <v>129</v>
      </c>
      <c r="C56" s="10" t="s">
        <v>135</v>
      </c>
      <c r="D56" s="10" t="s">
        <v>136</v>
      </c>
      <c r="E56" s="11">
        <v>8936.37</v>
      </c>
      <c r="F56" s="12"/>
      <c r="G56" s="12"/>
      <c r="H56" s="12"/>
      <c r="I56" s="12">
        <f t="shared" si="0"/>
        <v>8936.37</v>
      </c>
      <c r="J56" s="12"/>
    </row>
    <row r="57" spans="1:10" s="1" customFormat="1" ht="15" customHeight="1">
      <c r="A57" s="49">
        <v>2100700020</v>
      </c>
      <c r="B57" s="57" t="s">
        <v>204</v>
      </c>
      <c r="C57" s="10" t="s">
        <v>149</v>
      </c>
      <c r="D57" s="10" t="s">
        <v>150</v>
      </c>
      <c r="E57" s="11">
        <v>54252</v>
      </c>
      <c r="F57" s="12"/>
      <c r="G57" s="12"/>
      <c r="H57" s="12"/>
      <c r="I57" s="12">
        <f t="shared" si="0"/>
        <v>54252</v>
      </c>
      <c r="J57" s="12"/>
    </row>
    <row r="58" spans="1:10" s="1" customFormat="1" ht="15" customHeight="1">
      <c r="A58" s="49">
        <v>2100700020</v>
      </c>
      <c r="B58" s="57" t="s">
        <v>204</v>
      </c>
      <c r="C58" s="10" t="s">
        <v>27</v>
      </c>
      <c r="D58" s="10" t="s">
        <v>28</v>
      </c>
      <c r="E58" s="11">
        <v>720</v>
      </c>
      <c r="F58" s="12"/>
      <c r="G58" s="12"/>
      <c r="H58" s="12"/>
      <c r="I58" s="12">
        <f t="shared" si="0"/>
        <v>720</v>
      </c>
      <c r="J58" s="12"/>
    </row>
    <row r="59" spans="1:10" s="1" customFormat="1" ht="15" customHeight="1">
      <c r="A59" s="49">
        <v>2100700020</v>
      </c>
      <c r="B59" s="57" t="s">
        <v>204</v>
      </c>
      <c r="C59" s="10" t="s">
        <v>31</v>
      </c>
      <c r="D59" s="10" t="s">
        <v>32</v>
      </c>
      <c r="E59" s="11">
        <v>2396</v>
      </c>
      <c r="F59" s="12"/>
      <c r="G59" s="12"/>
      <c r="H59" s="12"/>
      <c r="I59" s="12">
        <f t="shared" si="0"/>
        <v>2396</v>
      </c>
      <c r="J59" s="12"/>
    </row>
    <row r="60" spans="1:10" s="1" customFormat="1" ht="15" customHeight="1">
      <c r="A60" s="49">
        <v>2100700020</v>
      </c>
      <c r="B60" s="57" t="s">
        <v>204</v>
      </c>
      <c r="C60" s="10" t="s">
        <v>33</v>
      </c>
      <c r="D60" s="10" t="s">
        <v>34</v>
      </c>
      <c r="E60" s="11">
        <v>45855</v>
      </c>
      <c r="F60" s="12"/>
      <c r="G60" s="12"/>
      <c r="H60" s="12"/>
      <c r="I60" s="12">
        <f t="shared" si="0"/>
        <v>45855</v>
      </c>
      <c r="J60" s="12"/>
    </row>
    <row r="61" spans="1:10" s="1" customFormat="1" ht="15" customHeight="1">
      <c r="A61" s="49">
        <v>2100700020</v>
      </c>
      <c r="B61" s="57" t="s">
        <v>204</v>
      </c>
      <c r="C61" s="10" t="s">
        <v>35</v>
      </c>
      <c r="D61" s="10" t="s">
        <v>36</v>
      </c>
      <c r="E61" s="11">
        <v>78613.96</v>
      </c>
      <c r="F61" s="12"/>
      <c r="G61" s="12"/>
      <c r="H61" s="12"/>
      <c r="I61" s="12">
        <f t="shared" si="0"/>
        <v>78613.96</v>
      </c>
      <c r="J61" s="12"/>
    </row>
    <row r="62" spans="1:10" s="1" customFormat="1" ht="15" customHeight="1">
      <c r="A62" s="49">
        <v>2100700020</v>
      </c>
      <c r="B62" s="57" t="s">
        <v>143</v>
      </c>
      <c r="C62" s="10" t="s">
        <v>27</v>
      </c>
      <c r="D62" s="10" t="s">
        <v>28</v>
      </c>
      <c r="E62" s="11">
        <v>6800</v>
      </c>
      <c r="F62" s="12"/>
      <c r="G62" s="12"/>
      <c r="H62" s="12"/>
      <c r="I62" s="12">
        <f t="shared" si="0"/>
        <v>6800</v>
      </c>
      <c r="J62" s="12"/>
    </row>
    <row r="63" spans="1:10" s="1" customFormat="1" ht="15" customHeight="1">
      <c r="A63" s="49">
        <v>2100700020</v>
      </c>
      <c r="B63" s="57" t="s">
        <v>143</v>
      </c>
      <c r="C63" s="10" t="s">
        <v>29</v>
      </c>
      <c r="D63" s="10" t="s">
        <v>30</v>
      </c>
      <c r="E63" s="11">
        <v>17200</v>
      </c>
      <c r="F63" s="12"/>
      <c r="G63" s="12"/>
      <c r="H63" s="12"/>
      <c r="I63" s="12">
        <f t="shared" si="0"/>
        <v>17200</v>
      </c>
      <c r="J63" s="12"/>
    </row>
    <row r="64" spans="1:10" s="1" customFormat="1" ht="15" customHeight="1">
      <c r="A64" s="49">
        <v>2100700020</v>
      </c>
      <c r="B64" s="57" t="s">
        <v>143</v>
      </c>
      <c r="C64" s="10" t="s">
        <v>31</v>
      </c>
      <c r="D64" s="10" t="s">
        <v>32</v>
      </c>
      <c r="E64" s="11">
        <v>19780</v>
      </c>
      <c r="F64" s="12"/>
      <c r="G64" s="12"/>
      <c r="H64" s="12"/>
      <c r="I64" s="12">
        <f t="shared" si="0"/>
        <v>19780</v>
      </c>
      <c r="J64" s="12"/>
    </row>
    <row r="65" spans="1:10" s="1" customFormat="1" ht="15" customHeight="1">
      <c r="A65" s="49">
        <v>2100700020</v>
      </c>
      <c r="B65" s="57" t="s">
        <v>146</v>
      </c>
      <c r="C65" s="10" t="s">
        <v>27</v>
      </c>
      <c r="D65" s="10" t="s">
        <v>28</v>
      </c>
      <c r="E65" s="11">
        <v>1120</v>
      </c>
      <c r="F65" s="12"/>
      <c r="G65" s="12"/>
      <c r="H65" s="12"/>
      <c r="I65" s="12">
        <f t="shared" si="0"/>
        <v>1120</v>
      </c>
      <c r="J65" s="12"/>
    </row>
    <row r="66" spans="1:10" s="1" customFormat="1" ht="15" customHeight="1">
      <c r="A66" s="49">
        <v>2100700020</v>
      </c>
      <c r="B66" s="57" t="s">
        <v>146</v>
      </c>
      <c r="C66" s="10" t="s">
        <v>29</v>
      </c>
      <c r="D66" s="10" t="s">
        <v>30</v>
      </c>
      <c r="E66" s="11">
        <v>2500</v>
      </c>
      <c r="F66" s="12"/>
      <c r="G66" s="12"/>
      <c r="H66" s="12"/>
      <c r="I66" s="12">
        <f t="shared" si="0"/>
        <v>2500</v>
      </c>
      <c r="J66" s="12"/>
    </row>
    <row r="67" spans="1:10" s="1" customFormat="1" ht="15" customHeight="1">
      <c r="A67" s="49">
        <v>2100700020</v>
      </c>
      <c r="B67" s="57" t="s">
        <v>146</v>
      </c>
      <c r="C67" s="10" t="s">
        <v>31</v>
      </c>
      <c r="D67" s="10" t="s">
        <v>32</v>
      </c>
      <c r="E67" s="11">
        <v>3702</v>
      </c>
      <c r="F67" s="12"/>
      <c r="G67" s="12"/>
      <c r="H67" s="12"/>
      <c r="I67" s="12">
        <f t="shared" si="0"/>
        <v>3702</v>
      </c>
      <c r="J67" s="12"/>
    </row>
    <row r="68" spans="1:10" s="1" customFormat="1" ht="15" customHeight="1">
      <c r="A68" s="49">
        <v>2100700020</v>
      </c>
      <c r="B68" s="57" t="s">
        <v>159</v>
      </c>
      <c r="C68" s="10" t="s">
        <v>149</v>
      </c>
      <c r="D68" s="10" t="s">
        <v>150</v>
      </c>
      <c r="E68" s="11">
        <v>713849</v>
      </c>
      <c r="F68" s="12"/>
      <c r="G68" s="12"/>
      <c r="H68" s="12"/>
      <c r="I68" s="12">
        <f aca="true" t="shared" si="1" ref="I68:I117">SUM(E68:H68)</f>
        <v>713849</v>
      </c>
      <c r="J68" s="12"/>
    </row>
    <row r="69" spans="1:10" s="1" customFormat="1" ht="15" customHeight="1">
      <c r="A69" s="49">
        <v>2100700020</v>
      </c>
      <c r="B69" s="57" t="s">
        <v>159</v>
      </c>
      <c r="C69" s="10" t="s">
        <v>27</v>
      </c>
      <c r="D69" s="10" t="s">
        <v>28</v>
      </c>
      <c r="E69" s="11">
        <v>36720</v>
      </c>
      <c r="F69" s="12"/>
      <c r="G69" s="12"/>
      <c r="H69" s="12"/>
      <c r="I69" s="12">
        <f t="shared" si="1"/>
        <v>36720</v>
      </c>
      <c r="J69" s="12"/>
    </row>
    <row r="70" spans="1:10" s="1" customFormat="1" ht="15" customHeight="1">
      <c r="A70" s="49">
        <v>2100700020</v>
      </c>
      <c r="B70" s="57" t="s">
        <v>159</v>
      </c>
      <c r="C70" s="10" t="s">
        <v>29</v>
      </c>
      <c r="D70" s="10" t="s">
        <v>30</v>
      </c>
      <c r="E70" s="11">
        <v>70700</v>
      </c>
      <c r="F70" s="12"/>
      <c r="G70" s="12"/>
      <c r="H70" s="12"/>
      <c r="I70" s="12">
        <f t="shared" si="1"/>
        <v>70700</v>
      </c>
      <c r="J70" s="12"/>
    </row>
    <row r="71" spans="1:10" s="1" customFormat="1" ht="15" customHeight="1">
      <c r="A71" s="49">
        <v>2100700020</v>
      </c>
      <c r="B71" s="57" t="s">
        <v>159</v>
      </c>
      <c r="C71" s="10" t="s">
        <v>31</v>
      </c>
      <c r="D71" s="10" t="s">
        <v>32</v>
      </c>
      <c r="E71" s="11">
        <v>47892</v>
      </c>
      <c r="F71" s="12"/>
      <c r="G71" s="12"/>
      <c r="H71" s="12"/>
      <c r="I71" s="12">
        <f t="shared" si="1"/>
        <v>47892</v>
      </c>
      <c r="J71" s="12"/>
    </row>
    <row r="72" spans="1:10" s="1" customFormat="1" ht="15" customHeight="1">
      <c r="A72" s="49">
        <v>2100700020</v>
      </c>
      <c r="B72" s="57" t="s">
        <v>205</v>
      </c>
      <c r="C72" s="10" t="s">
        <v>149</v>
      </c>
      <c r="D72" s="10" t="s">
        <v>150</v>
      </c>
      <c r="E72" s="11">
        <v>554996</v>
      </c>
      <c r="F72" s="12"/>
      <c r="G72" s="12"/>
      <c r="H72" s="12"/>
      <c r="I72" s="12">
        <f t="shared" si="1"/>
        <v>554996</v>
      </c>
      <c r="J72" s="12"/>
    </row>
    <row r="73" spans="1:10" s="1" customFormat="1" ht="15" customHeight="1">
      <c r="A73" s="49">
        <v>2100700020</v>
      </c>
      <c r="B73" s="57" t="s">
        <v>160</v>
      </c>
      <c r="C73" s="10" t="s">
        <v>149</v>
      </c>
      <c r="D73" s="10" t="s">
        <v>150</v>
      </c>
      <c r="E73" s="11">
        <v>304716</v>
      </c>
      <c r="F73" s="12"/>
      <c r="G73" s="12"/>
      <c r="H73" s="12"/>
      <c r="I73" s="12">
        <f t="shared" si="1"/>
        <v>304716</v>
      </c>
      <c r="J73" s="12"/>
    </row>
    <row r="74" spans="1:10" s="1" customFormat="1" ht="15" customHeight="1">
      <c r="A74" s="49">
        <v>2100700020</v>
      </c>
      <c r="B74" s="57" t="s">
        <v>160</v>
      </c>
      <c r="C74" s="10" t="s">
        <v>27</v>
      </c>
      <c r="D74" s="10" t="s">
        <v>28</v>
      </c>
      <c r="E74" s="11">
        <v>3040</v>
      </c>
      <c r="F74" s="12"/>
      <c r="G74" s="12"/>
      <c r="H74" s="12"/>
      <c r="I74" s="12">
        <f t="shared" si="1"/>
        <v>3040</v>
      </c>
      <c r="J74" s="12"/>
    </row>
    <row r="75" spans="1:10" s="1" customFormat="1" ht="15" customHeight="1">
      <c r="A75" s="49">
        <v>2100700020</v>
      </c>
      <c r="B75" s="57" t="s">
        <v>160</v>
      </c>
      <c r="C75" s="10" t="s">
        <v>29</v>
      </c>
      <c r="D75" s="10" t="s">
        <v>30</v>
      </c>
      <c r="E75" s="11">
        <v>4800</v>
      </c>
      <c r="F75" s="12"/>
      <c r="G75" s="12"/>
      <c r="H75" s="12"/>
      <c r="I75" s="12">
        <f t="shared" si="1"/>
        <v>4800</v>
      </c>
      <c r="J75" s="12"/>
    </row>
    <row r="76" spans="1:10" s="1" customFormat="1" ht="15" customHeight="1">
      <c r="A76" s="49">
        <v>2100700020</v>
      </c>
      <c r="B76" s="57" t="s">
        <v>160</v>
      </c>
      <c r="C76" s="10" t="s">
        <v>31</v>
      </c>
      <c r="D76" s="10" t="s">
        <v>32</v>
      </c>
      <c r="E76" s="11">
        <v>8368</v>
      </c>
      <c r="F76" s="12"/>
      <c r="G76" s="12"/>
      <c r="H76" s="12"/>
      <c r="I76" s="12">
        <f t="shared" si="1"/>
        <v>8368</v>
      </c>
      <c r="J76" s="12"/>
    </row>
    <row r="77" spans="1:10" s="1" customFormat="1" ht="15" customHeight="1">
      <c r="A77" s="49">
        <v>2100700020</v>
      </c>
      <c r="B77" s="57" t="s">
        <v>160</v>
      </c>
      <c r="C77" s="10" t="s">
        <v>37</v>
      </c>
      <c r="D77" s="10" t="s">
        <v>38</v>
      </c>
      <c r="E77" s="11">
        <v>7000</v>
      </c>
      <c r="F77" s="12"/>
      <c r="G77" s="12"/>
      <c r="H77" s="12"/>
      <c r="I77" s="12">
        <f t="shared" si="1"/>
        <v>7000</v>
      </c>
      <c r="J77" s="12"/>
    </row>
    <row r="78" spans="1:10" s="1" customFormat="1" ht="15" customHeight="1">
      <c r="A78" s="49">
        <v>2100700020</v>
      </c>
      <c r="B78" s="57" t="s">
        <v>160</v>
      </c>
      <c r="C78" s="10" t="s">
        <v>76</v>
      </c>
      <c r="D78" s="10" t="s">
        <v>77</v>
      </c>
      <c r="E78" s="11">
        <v>31953.69</v>
      </c>
      <c r="F78" s="12"/>
      <c r="G78" s="12"/>
      <c r="H78" s="12"/>
      <c r="I78" s="12">
        <f t="shared" si="1"/>
        <v>31953.69</v>
      </c>
      <c r="J78" s="12"/>
    </row>
    <row r="79" spans="1:10" s="1" customFormat="1" ht="15" customHeight="1">
      <c r="A79" s="49">
        <v>2100700020</v>
      </c>
      <c r="B79" s="57" t="s">
        <v>160</v>
      </c>
      <c r="C79" s="10" t="s">
        <v>135</v>
      </c>
      <c r="D79" s="10" t="s">
        <v>136</v>
      </c>
      <c r="E79" s="11">
        <v>8308.02</v>
      </c>
      <c r="F79" s="12"/>
      <c r="G79" s="12"/>
      <c r="H79" s="12"/>
      <c r="I79" s="12">
        <f t="shared" si="1"/>
        <v>8308.02</v>
      </c>
      <c r="J79" s="12"/>
    </row>
    <row r="80" spans="1:10" s="1" customFormat="1" ht="15" customHeight="1">
      <c r="A80" s="49">
        <v>2100700020</v>
      </c>
      <c r="B80" s="57" t="s">
        <v>160</v>
      </c>
      <c r="C80" s="10" t="s">
        <v>39</v>
      </c>
      <c r="D80" s="10" t="s">
        <v>40</v>
      </c>
      <c r="E80" s="11">
        <v>2587.4300000000003</v>
      </c>
      <c r="F80" s="12"/>
      <c r="G80" s="12"/>
      <c r="H80" s="12"/>
      <c r="I80" s="12">
        <f t="shared" si="1"/>
        <v>2587.4300000000003</v>
      </c>
      <c r="J80" s="12"/>
    </row>
    <row r="81" spans="1:10" s="1" customFormat="1" ht="15" customHeight="1">
      <c r="A81" s="49">
        <v>2100700020</v>
      </c>
      <c r="B81" s="57" t="s">
        <v>112</v>
      </c>
      <c r="C81" s="10" t="s">
        <v>27</v>
      </c>
      <c r="D81" s="10" t="s">
        <v>28</v>
      </c>
      <c r="E81" s="11">
        <v>2640</v>
      </c>
      <c r="F81" s="12"/>
      <c r="G81" s="12"/>
      <c r="H81" s="12"/>
      <c r="I81" s="12">
        <f t="shared" si="1"/>
        <v>2640</v>
      </c>
      <c r="J81" s="12"/>
    </row>
    <row r="82" spans="1:10" s="1" customFormat="1" ht="15" customHeight="1">
      <c r="A82" s="49">
        <v>2100700020</v>
      </c>
      <c r="B82" s="57" t="s">
        <v>112</v>
      </c>
      <c r="C82" s="10" t="s">
        <v>29</v>
      </c>
      <c r="D82" s="10" t="s">
        <v>30</v>
      </c>
      <c r="E82" s="11">
        <v>4000</v>
      </c>
      <c r="F82" s="12"/>
      <c r="G82" s="12"/>
      <c r="H82" s="12"/>
      <c r="I82" s="12">
        <f t="shared" si="1"/>
        <v>4000</v>
      </c>
      <c r="J82" s="12"/>
    </row>
    <row r="83" spans="1:10" s="1" customFormat="1" ht="15" customHeight="1">
      <c r="A83" s="49">
        <v>2100700020</v>
      </c>
      <c r="B83" s="57" t="s">
        <v>112</v>
      </c>
      <c r="C83" s="10" t="s">
        <v>31</v>
      </c>
      <c r="D83" s="10" t="s">
        <v>32</v>
      </c>
      <c r="E83" s="11">
        <v>6610</v>
      </c>
      <c r="F83" s="12"/>
      <c r="G83" s="12"/>
      <c r="H83" s="12"/>
      <c r="I83" s="12">
        <f t="shared" si="1"/>
        <v>6610</v>
      </c>
      <c r="J83" s="12"/>
    </row>
    <row r="84" spans="1:10" s="1" customFormat="1" ht="15" customHeight="1">
      <c r="A84" s="49">
        <v>2100700020</v>
      </c>
      <c r="B84" s="57" t="s">
        <v>112</v>
      </c>
      <c r="C84" s="10" t="s">
        <v>33</v>
      </c>
      <c r="D84" s="10" t="s">
        <v>34</v>
      </c>
      <c r="E84" s="11">
        <v>73044</v>
      </c>
      <c r="F84" s="12"/>
      <c r="G84" s="12"/>
      <c r="H84" s="12"/>
      <c r="I84" s="12">
        <f t="shared" si="1"/>
        <v>73044</v>
      </c>
      <c r="J84" s="12"/>
    </row>
    <row r="85" spans="1:10" s="1" customFormat="1" ht="15" customHeight="1">
      <c r="A85" s="49">
        <v>2100700020</v>
      </c>
      <c r="B85" s="57" t="s">
        <v>112</v>
      </c>
      <c r="C85" s="10" t="s">
        <v>35</v>
      </c>
      <c r="D85" s="10" t="s">
        <v>36</v>
      </c>
      <c r="E85" s="11">
        <v>1758</v>
      </c>
      <c r="F85" s="12"/>
      <c r="G85" s="12"/>
      <c r="H85" s="12"/>
      <c r="I85" s="12">
        <f t="shared" si="1"/>
        <v>1758</v>
      </c>
      <c r="J85" s="12"/>
    </row>
    <row r="86" spans="1:10" s="1" customFormat="1" ht="15" customHeight="1">
      <c r="A86" s="49">
        <v>2100700020</v>
      </c>
      <c r="B86" s="57" t="s">
        <v>112</v>
      </c>
      <c r="C86" s="10" t="s">
        <v>81</v>
      </c>
      <c r="D86" s="10" t="s">
        <v>82</v>
      </c>
      <c r="E86" s="11">
        <v>1000</v>
      </c>
      <c r="F86" s="12"/>
      <c r="G86" s="12"/>
      <c r="H86" s="12"/>
      <c r="I86" s="12">
        <f t="shared" si="1"/>
        <v>1000</v>
      </c>
      <c r="J86" s="12"/>
    </row>
    <row r="87" spans="1:10" s="1" customFormat="1" ht="15" customHeight="1">
      <c r="A87" s="49">
        <v>2100700020</v>
      </c>
      <c r="B87" s="57" t="s">
        <v>112</v>
      </c>
      <c r="C87" s="10" t="s">
        <v>37</v>
      </c>
      <c r="D87" s="10" t="s">
        <v>38</v>
      </c>
      <c r="E87" s="11">
        <v>13760</v>
      </c>
      <c r="F87" s="12"/>
      <c r="G87" s="12"/>
      <c r="H87" s="12"/>
      <c r="I87" s="12">
        <f t="shared" si="1"/>
        <v>13760</v>
      </c>
      <c r="J87" s="12"/>
    </row>
    <row r="88" spans="1:10" s="1" customFormat="1" ht="15" customHeight="1">
      <c r="A88" s="49">
        <v>2100700020</v>
      </c>
      <c r="B88" s="57" t="s">
        <v>163</v>
      </c>
      <c r="C88" s="10" t="s">
        <v>25</v>
      </c>
      <c r="D88" s="10" t="s">
        <v>26</v>
      </c>
      <c r="E88" s="11">
        <v>1550430</v>
      </c>
      <c r="F88" s="12"/>
      <c r="G88" s="12"/>
      <c r="H88" s="12"/>
      <c r="I88" s="12">
        <f t="shared" si="1"/>
        <v>1550430</v>
      </c>
      <c r="J88" s="12"/>
    </row>
    <row r="89" spans="1:10" s="1" customFormat="1" ht="15" customHeight="1">
      <c r="A89" s="49">
        <v>2100700020</v>
      </c>
      <c r="B89" s="57" t="s">
        <v>163</v>
      </c>
      <c r="C89" s="10" t="s">
        <v>149</v>
      </c>
      <c r="D89" s="10" t="s">
        <v>150</v>
      </c>
      <c r="E89" s="11">
        <v>4357302</v>
      </c>
      <c r="F89" s="12"/>
      <c r="G89" s="12"/>
      <c r="H89" s="12"/>
      <c r="I89" s="12">
        <f t="shared" si="1"/>
        <v>4357302</v>
      </c>
      <c r="J89" s="12"/>
    </row>
    <row r="90" spans="1:10" s="1" customFormat="1" ht="15" customHeight="1">
      <c r="A90" s="49">
        <v>2100700020</v>
      </c>
      <c r="B90" s="57" t="s">
        <v>148</v>
      </c>
      <c r="C90" s="10" t="s">
        <v>149</v>
      </c>
      <c r="D90" s="10" t="s">
        <v>150</v>
      </c>
      <c r="E90" s="11">
        <v>754427</v>
      </c>
      <c r="F90" s="12"/>
      <c r="G90" s="12"/>
      <c r="H90" s="12"/>
      <c r="I90" s="12">
        <f t="shared" si="1"/>
        <v>754427</v>
      </c>
      <c r="J90" s="12"/>
    </row>
    <row r="91" spans="1:10" s="1" customFormat="1" ht="15" customHeight="1">
      <c r="A91" s="49">
        <v>2100700020</v>
      </c>
      <c r="B91" s="57" t="s">
        <v>148</v>
      </c>
      <c r="C91" s="10" t="s">
        <v>27</v>
      </c>
      <c r="D91" s="10" t="s">
        <v>28</v>
      </c>
      <c r="E91" s="11">
        <v>800</v>
      </c>
      <c r="F91" s="12"/>
      <c r="G91" s="12"/>
      <c r="H91" s="12"/>
      <c r="I91" s="12">
        <f t="shared" si="1"/>
        <v>800</v>
      </c>
      <c r="J91" s="12"/>
    </row>
    <row r="92" spans="1:10" s="1" customFormat="1" ht="15" customHeight="1">
      <c r="A92" s="49">
        <v>2100700020</v>
      </c>
      <c r="B92" s="57" t="s">
        <v>148</v>
      </c>
      <c r="C92" s="10" t="s">
        <v>29</v>
      </c>
      <c r="D92" s="10" t="s">
        <v>30</v>
      </c>
      <c r="E92" s="11">
        <v>3600</v>
      </c>
      <c r="F92" s="12"/>
      <c r="G92" s="12"/>
      <c r="H92" s="12"/>
      <c r="I92" s="12">
        <f t="shared" si="1"/>
        <v>3600</v>
      </c>
      <c r="J92" s="12"/>
    </row>
    <row r="93" spans="1:10" s="1" customFormat="1" ht="15" customHeight="1">
      <c r="A93" s="49">
        <v>2100700020</v>
      </c>
      <c r="B93" s="57" t="s">
        <v>148</v>
      </c>
      <c r="C93" s="10" t="s">
        <v>31</v>
      </c>
      <c r="D93" s="10" t="s">
        <v>32</v>
      </c>
      <c r="E93" s="11">
        <v>13330</v>
      </c>
      <c r="F93" s="12"/>
      <c r="G93" s="12"/>
      <c r="H93" s="12"/>
      <c r="I93" s="12">
        <f t="shared" si="1"/>
        <v>13330</v>
      </c>
      <c r="J93" s="12"/>
    </row>
    <row r="94" spans="1:10" s="1" customFormat="1" ht="15" customHeight="1">
      <c r="A94" s="49">
        <v>2100700020</v>
      </c>
      <c r="B94" s="57" t="s">
        <v>148</v>
      </c>
      <c r="C94" s="10" t="s">
        <v>37</v>
      </c>
      <c r="D94" s="10" t="s">
        <v>38</v>
      </c>
      <c r="E94" s="11">
        <v>400</v>
      </c>
      <c r="F94" s="12"/>
      <c r="G94" s="12"/>
      <c r="H94" s="12"/>
      <c r="I94" s="12">
        <f t="shared" si="1"/>
        <v>400</v>
      </c>
      <c r="J94" s="12"/>
    </row>
    <row r="95" spans="1:10" s="1" customFormat="1" ht="15" customHeight="1">
      <c r="A95" s="49">
        <v>2100700020</v>
      </c>
      <c r="B95" s="57" t="s">
        <v>148</v>
      </c>
      <c r="C95" s="10" t="s">
        <v>71</v>
      </c>
      <c r="D95" s="10" t="s">
        <v>72</v>
      </c>
      <c r="E95" s="11">
        <v>9766</v>
      </c>
      <c r="F95" s="12"/>
      <c r="G95" s="12"/>
      <c r="H95" s="12"/>
      <c r="I95" s="12">
        <f t="shared" si="1"/>
        <v>9766</v>
      </c>
      <c r="J95" s="12"/>
    </row>
    <row r="96" spans="1:10" s="1" customFormat="1" ht="15" customHeight="1">
      <c r="A96" s="49">
        <v>2100700020</v>
      </c>
      <c r="B96" s="57" t="s">
        <v>164</v>
      </c>
      <c r="C96" s="10" t="s">
        <v>7</v>
      </c>
      <c r="D96" s="10" t="s">
        <v>8</v>
      </c>
      <c r="E96" s="11">
        <v>11020</v>
      </c>
      <c r="F96" s="12"/>
      <c r="G96" s="12"/>
      <c r="H96" s="12"/>
      <c r="I96" s="12">
        <f t="shared" si="1"/>
        <v>11020</v>
      </c>
      <c r="J96" s="12"/>
    </row>
    <row r="97" spans="1:10" s="1" customFormat="1" ht="15" customHeight="1">
      <c r="A97" s="49">
        <v>2100700020</v>
      </c>
      <c r="B97" s="57" t="s">
        <v>164</v>
      </c>
      <c r="C97" s="10" t="s">
        <v>25</v>
      </c>
      <c r="D97" s="10" t="s">
        <v>26</v>
      </c>
      <c r="E97" s="11">
        <v>549620</v>
      </c>
      <c r="F97" s="12"/>
      <c r="G97" s="12"/>
      <c r="H97" s="12"/>
      <c r="I97" s="12">
        <f t="shared" si="1"/>
        <v>549620</v>
      </c>
      <c r="J97" s="12"/>
    </row>
    <row r="98" spans="1:10" s="1" customFormat="1" ht="15" customHeight="1">
      <c r="A98" s="49">
        <v>2100700020</v>
      </c>
      <c r="B98" s="57" t="s">
        <v>164</v>
      </c>
      <c r="C98" s="10" t="s">
        <v>149</v>
      </c>
      <c r="D98" s="10" t="s">
        <v>150</v>
      </c>
      <c r="E98" s="11">
        <v>1192310</v>
      </c>
      <c r="F98" s="12"/>
      <c r="G98" s="12"/>
      <c r="H98" s="12"/>
      <c r="I98" s="12">
        <f t="shared" si="1"/>
        <v>1192310</v>
      </c>
      <c r="J98" s="12"/>
    </row>
    <row r="99" spans="1:10" s="1" customFormat="1" ht="15" customHeight="1">
      <c r="A99" s="49">
        <v>2100700020</v>
      </c>
      <c r="B99" s="57" t="s">
        <v>164</v>
      </c>
      <c r="C99" s="10" t="s">
        <v>27</v>
      </c>
      <c r="D99" s="10" t="s">
        <v>28</v>
      </c>
      <c r="E99" s="11">
        <v>1600</v>
      </c>
      <c r="F99" s="12"/>
      <c r="G99" s="12"/>
      <c r="H99" s="12"/>
      <c r="I99" s="12">
        <f t="shared" si="1"/>
        <v>1600</v>
      </c>
      <c r="J99" s="12"/>
    </row>
    <row r="100" spans="1:10" s="1" customFormat="1" ht="15" customHeight="1">
      <c r="A100" s="49">
        <v>2100700020</v>
      </c>
      <c r="B100" s="57" t="s">
        <v>164</v>
      </c>
      <c r="C100" s="10" t="s">
        <v>29</v>
      </c>
      <c r="D100" s="10" t="s">
        <v>30</v>
      </c>
      <c r="E100" s="11">
        <v>4350</v>
      </c>
      <c r="F100" s="12"/>
      <c r="G100" s="12"/>
      <c r="H100" s="12"/>
      <c r="I100" s="12">
        <f t="shared" si="1"/>
        <v>4350</v>
      </c>
      <c r="J100" s="12"/>
    </row>
    <row r="101" spans="1:10" s="1" customFormat="1" ht="15" customHeight="1">
      <c r="A101" s="49">
        <v>2100700020</v>
      </c>
      <c r="B101" s="57" t="s">
        <v>164</v>
      </c>
      <c r="C101" s="10" t="s">
        <v>31</v>
      </c>
      <c r="D101" s="10" t="s">
        <v>32</v>
      </c>
      <c r="E101" s="11">
        <v>60280</v>
      </c>
      <c r="F101" s="12"/>
      <c r="G101" s="12"/>
      <c r="H101" s="12"/>
      <c r="I101" s="12">
        <f t="shared" si="1"/>
        <v>60280</v>
      </c>
      <c r="J101" s="12"/>
    </row>
    <row r="102" spans="1:10" s="1" customFormat="1" ht="15" customHeight="1">
      <c r="A102" s="49">
        <v>2100700020</v>
      </c>
      <c r="B102" s="57" t="s">
        <v>164</v>
      </c>
      <c r="C102" s="10" t="s">
        <v>33</v>
      </c>
      <c r="D102" s="10" t="s">
        <v>34</v>
      </c>
      <c r="E102" s="11">
        <v>108000</v>
      </c>
      <c r="F102" s="12"/>
      <c r="G102" s="12"/>
      <c r="H102" s="12"/>
      <c r="I102" s="12">
        <f t="shared" si="1"/>
        <v>108000</v>
      </c>
      <c r="J102" s="12"/>
    </row>
    <row r="103" spans="1:10" s="1" customFormat="1" ht="15" customHeight="1">
      <c r="A103" s="49">
        <v>2100700020</v>
      </c>
      <c r="B103" s="57" t="s">
        <v>165</v>
      </c>
      <c r="C103" s="10" t="s">
        <v>7</v>
      </c>
      <c r="D103" s="10" t="s">
        <v>8</v>
      </c>
      <c r="E103" s="11">
        <v>5400</v>
      </c>
      <c r="F103" s="12"/>
      <c r="G103" s="12"/>
      <c r="H103" s="12"/>
      <c r="I103" s="12">
        <f t="shared" si="1"/>
        <v>5400</v>
      </c>
      <c r="J103" s="12"/>
    </row>
    <row r="104" spans="1:10" s="1" customFormat="1" ht="15" customHeight="1">
      <c r="A104" s="49">
        <v>2100700020</v>
      </c>
      <c r="B104" s="57" t="s">
        <v>165</v>
      </c>
      <c r="C104" s="10" t="s">
        <v>25</v>
      </c>
      <c r="D104" s="10" t="s">
        <v>26</v>
      </c>
      <c r="E104" s="11">
        <v>20728</v>
      </c>
      <c r="F104" s="12"/>
      <c r="G104" s="12"/>
      <c r="H104" s="12"/>
      <c r="I104" s="12">
        <f t="shared" si="1"/>
        <v>20728</v>
      </c>
      <c r="J104" s="12"/>
    </row>
    <row r="105" spans="1:10" s="1" customFormat="1" ht="15" customHeight="1">
      <c r="A105" s="49">
        <v>2100700020</v>
      </c>
      <c r="B105" s="57" t="s">
        <v>165</v>
      </c>
      <c r="C105" s="10" t="s">
        <v>149</v>
      </c>
      <c r="D105" s="10" t="s">
        <v>150</v>
      </c>
      <c r="E105" s="11">
        <v>642073</v>
      </c>
      <c r="F105" s="12"/>
      <c r="G105" s="12"/>
      <c r="H105" s="12"/>
      <c r="I105" s="12">
        <f t="shared" si="1"/>
        <v>642073</v>
      </c>
      <c r="J105" s="12"/>
    </row>
    <row r="106" spans="1:10" s="1" customFormat="1" ht="15" customHeight="1">
      <c r="A106" s="49">
        <v>2100700020</v>
      </c>
      <c r="B106" s="57" t="s">
        <v>165</v>
      </c>
      <c r="C106" s="10" t="s">
        <v>27</v>
      </c>
      <c r="D106" s="10" t="s">
        <v>28</v>
      </c>
      <c r="E106" s="11">
        <v>113560</v>
      </c>
      <c r="F106" s="12"/>
      <c r="G106" s="12"/>
      <c r="H106" s="12"/>
      <c r="I106" s="12">
        <f t="shared" si="1"/>
        <v>113560</v>
      </c>
      <c r="J106" s="12"/>
    </row>
    <row r="107" spans="1:10" s="1" customFormat="1" ht="15" customHeight="1">
      <c r="A107" s="49">
        <v>2100700020</v>
      </c>
      <c r="B107" s="57" t="s">
        <v>165</v>
      </c>
      <c r="C107" s="10" t="s">
        <v>29</v>
      </c>
      <c r="D107" s="10" t="s">
        <v>30</v>
      </c>
      <c r="E107" s="11">
        <v>213025</v>
      </c>
      <c r="F107" s="12"/>
      <c r="G107" s="12"/>
      <c r="H107" s="12"/>
      <c r="I107" s="12">
        <f t="shared" si="1"/>
        <v>213025</v>
      </c>
      <c r="J107" s="12"/>
    </row>
    <row r="108" spans="1:10" s="1" customFormat="1" ht="15" customHeight="1">
      <c r="A108" s="49">
        <v>2100700020</v>
      </c>
      <c r="B108" s="57" t="s">
        <v>165</v>
      </c>
      <c r="C108" s="10" t="s">
        <v>31</v>
      </c>
      <c r="D108" s="10" t="s">
        <v>32</v>
      </c>
      <c r="E108" s="11">
        <v>355843</v>
      </c>
      <c r="F108" s="12"/>
      <c r="G108" s="12"/>
      <c r="H108" s="12"/>
      <c r="I108" s="12">
        <f t="shared" si="1"/>
        <v>355843</v>
      </c>
      <c r="J108" s="12"/>
    </row>
    <row r="109" spans="1:10" s="1" customFormat="1" ht="15" customHeight="1">
      <c r="A109" s="49">
        <v>2100700020</v>
      </c>
      <c r="B109" s="57" t="s">
        <v>165</v>
      </c>
      <c r="C109" s="10" t="s">
        <v>33</v>
      </c>
      <c r="D109" s="10" t="s">
        <v>34</v>
      </c>
      <c r="E109" s="11">
        <v>222710</v>
      </c>
      <c r="F109" s="12"/>
      <c r="G109" s="12"/>
      <c r="H109" s="12"/>
      <c r="I109" s="12">
        <f t="shared" si="1"/>
        <v>222710</v>
      </c>
      <c r="J109" s="12"/>
    </row>
    <row r="110" spans="1:10" s="1" customFormat="1" ht="15" customHeight="1">
      <c r="A110" s="49">
        <v>2100700020</v>
      </c>
      <c r="B110" s="57" t="s">
        <v>165</v>
      </c>
      <c r="C110" s="10" t="s">
        <v>35</v>
      </c>
      <c r="D110" s="10" t="s">
        <v>36</v>
      </c>
      <c r="E110" s="11">
        <v>72134.34</v>
      </c>
      <c r="F110" s="12"/>
      <c r="G110" s="12"/>
      <c r="H110" s="12"/>
      <c r="I110" s="12">
        <f t="shared" si="1"/>
        <v>72134.34</v>
      </c>
      <c r="J110" s="12"/>
    </row>
    <row r="111" spans="1:10" s="1" customFormat="1" ht="15" customHeight="1">
      <c r="A111" s="49">
        <v>2100700020</v>
      </c>
      <c r="B111" s="57" t="s">
        <v>165</v>
      </c>
      <c r="C111" s="10" t="s">
        <v>81</v>
      </c>
      <c r="D111" s="10" t="s">
        <v>82</v>
      </c>
      <c r="E111" s="11">
        <v>8000</v>
      </c>
      <c r="F111" s="12"/>
      <c r="G111" s="12"/>
      <c r="H111" s="12"/>
      <c r="I111" s="12">
        <f t="shared" si="1"/>
        <v>8000</v>
      </c>
      <c r="J111" s="12"/>
    </row>
    <row r="112" spans="1:10" s="1" customFormat="1" ht="15" customHeight="1">
      <c r="A112" s="49">
        <v>2100700020</v>
      </c>
      <c r="B112" s="57" t="s">
        <v>165</v>
      </c>
      <c r="C112" s="10" t="s">
        <v>37</v>
      </c>
      <c r="D112" s="10" t="s">
        <v>38</v>
      </c>
      <c r="E112" s="11">
        <v>296900</v>
      </c>
      <c r="F112" s="12"/>
      <c r="G112" s="12"/>
      <c r="H112" s="12"/>
      <c r="I112" s="12">
        <f t="shared" si="1"/>
        <v>296900</v>
      </c>
      <c r="J112" s="12"/>
    </row>
    <row r="113" spans="1:10" s="1" customFormat="1" ht="15" customHeight="1">
      <c r="A113" s="49">
        <v>2100700020</v>
      </c>
      <c r="B113" s="57" t="s">
        <v>165</v>
      </c>
      <c r="C113" s="10" t="s">
        <v>76</v>
      </c>
      <c r="D113" s="10" t="s">
        <v>77</v>
      </c>
      <c r="E113" s="11">
        <v>201610.74</v>
      </c>
      <c r="F113" s="12"/>
      <c r="G113" s="12"/>
      <c r="H113" s="12"/>
      <c r="I113" s="12">
        <f t="shared" si="1"/>
        <v>201610.74</v>
      </c>
      <c r="J113" s="12"/>
    </row>
    <row r="114" spans="1:10" s="1" customFormat="1" ht="15" customHeight="1">
      <c r="A114" s="49">
        <v>2100700020</v>
      </c>
      <c r="B114" s="57" t="s">
        <v>165</v>
      </c>
      <c r="C114" s="10" t="s">
        <v>135</v>
      </c>
      <c r="D114" s="10" t="s">
        <v>136</v>
      </c>
      <c r="E114" s="11">
        <v>32455.08</v>
      </c>
      <c r="F114" s="12"/>
      <c r="G114" s="12"/>
      <c r="H114" s="12"/>
      <c r="I114" s="12">
        <f t="shared" si="1"/>
        <v>32455.08</v>
      </c>
      <c r="J114" s="12"/>
    </row>
    <row r="115" spans="1:10" s="1" customFormat="1" ht="15" customHeight="1">
      <c r="A115" s="49">
        <v>2100700020</v>
      </c>
      <c r="B115" s="57" t="s">
        <v>165</v>
      </c>
      <c r="C115" s="10" t="s">
        <v>39</v>
      </c>
      <c r="D115" s="10" t="s">
        <v>40</v>
      </c>
      <c r="E115" s="11">
        <v>23747.73</v>
      </c>
      <c r="F115" s="12"/>
      <c r="G115" s="12"/>
      <c r="H115" s="12"/>
      <c r="I115" s="12">
        <f t="shared" si="1"/>
        <v>23747.73</v>
      </c>
      <c r="J115" s="12"/>
    </row>
    <row r="116" spans="1:10" s="1" customFormat="1" ht="15" customHeight="1">
      <c r="A116" s="49">
        <v>2100700020</v>
      </c>
      <c r="B116" s="57" t="s">
        <v>165</v>
      </c>
      <c r="C116" s="10" t="s">
        <v>71</v>
      </c>
      <c r="D116" s="10" t="s">
        <v>72</v>
      </c>
      <c r="E116" s="11">
        <v>24479</v>
      </c>
      <c r="F116" s="12"/>
      <c r="G116" s="12"/>
      <c r="H116" s="12"/>
      <c r="I116" s="12">
        <f t="shared" si="1"/>
        <v>24479</v>
      </c>
      <c r="J116" s="12"/>
    </row>
    <row r="117" spans="1:10" s="1" customFormat="1" ht="15" customHeight="1">
      <c r="A117" s="49">
        <v>2100700020</v>
      </c>
      <c r="B117" s="57" t="s">
        <v>176</v>
      </c>
      <c r="C117" s="10" t="s">
        <v>149</v>
      </c>
      <c r="D117" s="10" t="s">
        <v>150</v>
      </c>
      <c r="E117" s="11">
        <v>128540</v>
      </c>
      <c r="F117" s="12"/>
      <c r="G117" s="12"/>
      <c r="H117" s="12"/>
      <c r="I117" s="12">
        <f t="shared" si="1"/>
        <v>128540</v>
      </c>
      <c r="J117" s="12"/>
    </row>
    <row r="118" spans="1:10" s="62" customFormat="1" ht="15">
      <c r="A118" s="51"/>
      <c r="B118" s="51"/>
      <c r="C118" s="52"/>
      <c r="D118" s="52" t="s">
        <v>231</v>
      </c>
      <c r="E118" s="53">
        <f>SUM(E3:E117)</f>
        <v>26036391.8033984</v>
      </c>
      <c r="F118" s="53">
        <f>SUM(F3:F117)</f>
        <v>100739.42827861579</v>
      </c>
      <c r="G118" s="53">
        <f>SUM(G3:G117)</f>
        <v>1923598.8886246674</v>
      </c>
      <c r="H118" s="53">
        <f>SUM(H3:H117)</f>
        <v>1963794.5550754217</v>
      </c>
      <c r="I118" s="53">
        <f>SUM(I3:I117)</f>
        <v>30024524.675377116</v>
      </c>
      <c r="J118" s="52"/>
    </row>
    <row r="123" spans="7:10" ht="15">
      <c r="G123" s="3" t="s">
        <v>233</v>
      </c>
      <c r="H123" s="3"/>
      <c r="I123" s="72" t="s">
        <v>234</v>
      </c>
      <c r="J123" s="72"/>
    </row>
    <row r="124" spans="7:10" ht="15">
      <c r="G124" s="3" t="s">
        <v>235</v>
      </c>
      <c r="H124" s="3"/>
      <c r="I124" s="13" t="s">
        <v>236</v>
      </c>
      <c r="J124" s="3"/>
    </row>
    <row r="127" spans="7:10" ht="15">
      <c r="G127" s="3" t="s">
        <v>233</v>
      </c>
      <c r="H127" s="3"/>
      <c r="I127" s="72" t="s">
        <v>265</v>
      </c>
      <c r="J127" s="72"/>
    </row>
    <row r="128" spans="7:10" ht="15">
      <c r="G128" s="3" t="s">
        <v>235</v>
      </c>
      <c r="H128" s="3"/>
      <c r="I128" s="13" t="s">
        <v>236</v>
      </c>
      <c r="J128" s="71" t="s">
        <v>266</v>
      </c>
    </row>
  </sheetData>
  <sheetProtection/>
  <mergeCells count="3">
    <mergeCell ref="I123:J123"/>
    <mergeCell ref="A1:E1"/>
    <mergeCell ref="I127:J127"/>
  </mergeCells>
  <printOptions/>
  <pageMargins left="0.7" right="0.17" top="0.33" bottom="0.28" header="0.17" footer="0.17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D88">
      <selection activeCell="J1" sqref="J1"/>
    </sheetView>
  </sheetViews>
  <sheetFormatPr defaultColWidth="9.140625" defaultRowHeight="15"/>
  <cols>
    <col min="1" max="1" width="11.421875" style="61" bestFit="1" customWidth="1"/>
    <col min="2" max="2" width="6.00390625" style="61" customWidth="1"/>
    <col min="4" max="4" width="34.7109375" style="0" customWidth="1"/>
    <col min="5" max="5" width="11.7109375" style="0" bestFit="1" customWidth="1"/>
    <col min="7" max="8" width="10.8515625" style="0" bestFit="1" customWidth="1"/>
    <col min="9" max="9" width="13.00390625" style="0" customWidth="1"/>
    <col min="10" max="10" width="11.7109375" style="0" customWidth="1"/>
  </cols>
  <sheetData>
    <row r="1" spans="1:10" s="15" customFormat="1" ht="15">
      <c r="A1" s="75" t="s">
        <v>256</v>
      </c>
      <c r="B1" s="75"/>
      <c r="C1" s="75"/>
      <c r="D1" s="75"/>
      <c r="E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4.25" customHeight="1">
      <c r="A3" s="49">
        <v>2100700011</v>
      </c>
      <c r="B3" s="57" t="s">
        <v>4</v>
      </c>
      <c r="C3" s="10" t="s">
        <v>5</v>
      </c>
      <c r="D3" s="10" t="s">
        <v>6</v>
      </c>
      <c r="E3" s="11">
        <v>8005225.608074535</v>
      </c>
      <c r="F3" s="12"/>
      <c r="G3" s="12"/>
      <c r="H3" s="12"/>
      <c r="I3" s="12">
        <f>SUM(E3:H3)</f>
        <v>8005225.608074535</v>
      </c>
      <c r="J3" s="12"/>
    </row>
    <row r="4" spans="1:10" s="1" customFormat="1" ht="14.25" customHeight="1">
      <c r="A4" s="49">
        <v>2100700011</v>
      </c>
      <c r="B4" s="57" t="s">
        <v>4</v>
      </c>
      <c r="C4" s="10" t="s">
        <v>7</v>
      </c>
      <c r="D4" s="10" t="s">
        <v>8</v>
      </c>
      <c r="E4" s="11">
        <v>6449.068322981366</v>
      </c>
      <c r="F4" s="12"/>
      <c r="G4" s="12"/>
      <c r="H4" s="12"/>
      <c r="I4" s="12">
        <f aca="true" t="shared" si="0" ref="I4:I67">SUM(E4:H4)</f>
        <v>6449.068322981366</v>
      </c>
      <c r="J4" s="12"/>
    </row>
    <row r="5" spans="1:10" s="1" customFormat="1" ht="14.25" customHeight="1">
      <c r="A5" s="49">
        <v>2100700011</v>
      </c>
      <c r="B5" s="57" t="s">
        <v>4</v>
      </c>
      <c r="C5" s="10" t="s">
        <v>9</v>
      </c>
      <c r="D5" s="10" t="s">
        <v>10</v>
      </c>
      <c r="E5" s="11">
        <v>16839.77888198758</v>
      </c>
      <c r="F5" s="12"/>
      <c r="G5" s="12"/>
      <c r="H5" s="12"/>
      <c r="I5" s="12">
        <f t="shared" si="0"/>
        <v>16839.77888198758</v>
      </c>
      <c r="J5" s="12"/>
    </row>
    <row r="6" spans="1:10" s="1" customFormat="1" ht="14.25" customHeight="1">
      <c r="A6" s="49">
        <v>2100700011</v>
      </c>
      <c r="B6" s="57" t="s">
        <v>4</v>
      </c>
      <c r="C6" s="10" t="s">
        <v>11</v>
      </c>
      <c r="D6" s="10" t="s">
        <v>12</v>
      </c>
      <c r="E6" s="11">
        <v>3152754.584782609</v>
      </c>
      <c r="F6" s="12"/>
      <c r="G6" s="12"/>
      <c r="H6" s="12"/>
      <c r="I6" s="12">
        <f t="shared" si="0"/>
        <v>3152754.584782609</v>
      </c>
      <c r="J6" s="12"/>
    </row>
    <row r="7" spans="1:10" s="1" customFormat="1" ht="14.25" customHeight="1">
      <c r="A7" s="49">
        <v>2100700011</v>
      </c>
      <c r="B7" s="57" t="s">
        <v>4</v>
      </c>
      <c r="C7" s="10" t="s">
        <v>60</v>
      </c>
      <c r="D7" s="10" t="s">
        <v>61</v>
      </c>
      <c r="E7" s="11">
        <v>396138.87</v>
      </c>
      <c r="F7" s="12"/>
      <c r="G7" s="12"/>
      <c r="H7" s="12"/>
      <c r="I7" s="12">
        <f t="shared" si="0"/>
        <v>396138.87</v>
      </c>
      <c r="J7" s="12"/>
    </row>
    <row r="8" spans="1:10" s="1" customFormat="1" ht="14.25" customHeight="1">
      <c r="A8" s="49">
        <v>2100700011</v>
      </c>
      <c r="B8" s="57" t="s">
        <v>4</v>
      </c>
      <c r="C8" s="10" t="s">
        <v>13</v>
      </c>
      <c r="D8" s="10" t="s">
        <v>14</v>
      </c>
      <c r="E8" s="12"/>
      <c r="F8" s="12"/>
      <c r="G8" s="11">
        <v>180903.50621118012</v>
      </c>
      <c r="H8" s="12"/>
      <c r="I8" s="12">
        <f t="shared" si="0"/>
        <v>180903.50621118012</v>
      </c>
      <c r="J8" s="12"/>
    </row>
    <row r="9" spans="1:10" s="1" customFormat="1" ht="14.25" customHeight="1">
      <c r="A9" s="49">
        <v>2100700011</v>
      </c>
      <c r="B9" s="57" t="s">
        <v>4</v>
      </c>
      <c r="C9" s="10" t="s">
        <v>15</v>
      </c>
      <c r="D9" s="10" t="s">
        <v>16</v>
      </c>
      <c r="E9" s="12"/>
      <c r="F9" s="12"/>
      <c r="G9" s="11">
        <v>271355.2590062112</v>
      </c>
      <c r="H9" s="12"/>
      <c r="I9" s="12">
        <f t="shared" si="0"/>
        <v>271355.2590062112</v>
      </c>
      <c r="J9" s="12"/>
    </row>
    <row r="10" spans="1:10" s="1" customFormat="1" ht="14.25" customHeight="1">
      <c r="A10" s="49">
        <v>2100700011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47893.31118012423</v>
      </c>
      <c r="H10" s="12"/>
      <c r="I10" s="12">
        <f t="shared" si="0"/>
        <v>47893.31118012423</v>
      </c>
      <c r="J10" s="12"/>
    </row>
    <row r="11" spans="1:10" s="1" customFormat="1" ht="14.25" customHeight="1">
      <c r="A11" s="49">
        <v>2100700011</v>
      </c>
      <c r="B11" s="57" t="s">
        <v>4</v>
      </c>
      <c r="C11" s="10" t="s">
        <v>62</v>
      </c>
      <c r="D11" s="10" t="s">
        <v>63</v>
      </c>
      <c r="E11" s="11">
        <v>15750</v>
      </c>
      <c r="F11" s="12"/>
      <c r="G11" s="12"/>
      <c r="H11" s="12"/>
      <c r="I11" s="12">
        <f t="shared" si="0"/>
        <v>15750</v>
      </c>
      <c r="J11" s="12"/>
    </row>
    <row r="12" spans="1:10" s="1" customFormat="1" ht="14.25" customHeight="1">
      <c r="A12" s="49">
        <v>2100700011</v>
      </c>
      <c r="B12" s="57" t="s">
        <v>4</v>
      </c>
      <c r="C12" s="10" t="s">
        <v>19</v>
      </c>
      <c r="D12" s="10" t="s">
        <v>20</v>
      </c>
      <c r="E12" s="11">
        <v>90000</v>
      </c>
      <c r="F12" s="12"/>
      <c r="G12" s="12"/>
      <c r="H12" s="12"/>
      <c r="I12" s="12">
        <f t="shared" si="0"/>
        <v>90000</v>
      </c>
      <c r="J12" s="12"/>
    </row>
    <row r="13" spans="1:10" s="1" customFormat="1" ht="14.25" customHeight="1">
      <c r="A13" s="49">
        <v>2100700011</v>
      </c>
      <c r="B13" s="57" t="s">
        <v>4</v>
      </c>
      <c r="C13" s="10" t="s">
        <v>21</v>
      </c>
      <c r="D13" s="10" t="s">
        <v>22</v>
      </c>
      <c r="E13" s="11">
        <v>36894.4099378882</v>
      </c>
      <c r="F13" s="12"/>
      <c r="G13" s="12"/>
      <c r="H13" s="12"/>
      <c r="I13" s="12">
        <f t="shared" si="0"/>
        <v>36894.4099378882</v>
      </c>
      <c r="J13" s="12"/>
    </row>
    <row r="14" spans="1:10" s="1" customFormat="1" ht="14.25" customHeight="1">
      <c r="A14" s="49">
        <v>2100700011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126660</v>
      </c>
      <c r="H14" s="12"/>
      <c r="I14" s="12">
        <f t="shared" si="0"/>
        <v>126660</v>
      </c>
      <c r="J14" s="12"/>
    </row>
    <row r="15" spans="1:10" s="1" customFormat="1" ht="14.25" customHeight="1">
      <c r="A15" s="49">
        <v>2100700011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800646.0434782604</v>
      </c>
      <c r="H15" s="12"/>
      <c r="I15" s="12">
        <f t="shared" si="0"/>
        <v>800646.0434782604</v>
      </c>
      <c r="J15" s="12"/>
    </row>
    <row r="16" spans="1:10" s="1" customFormat="1" ht="14.25" customHeight="1">
      <c r="A16" s="49">
        <v>2100700011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449248.99875776446</v>
      </c>
      <c r="H16" s="12"/>
      <c r="I16" s="12">
        <f t="shared" si="0"/>
        <v>449248.99875776446</v>
      </c>
      <c r="J16" s="12"/>
    </row>
    <row r="17" spans="1:10" s="1" customFormat="1" ht="14.25" customHeight="1">
      <c r="A17" s="49">
        <v>2100700011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14666.149068322982</v>
      </c>
      <c r="H17" s="12"/>
      <c r="I17" s="12">
        <f t="shared" si="0"/>
        <v>14666.149068322982</v>
      </c>
      <c r="J17" s="12"/>
    </row>
    <row r="18" spans="1:10" s="1" customFormat="1" ht="14.25" customHeight="1">
      <c r="A18" s="49">
        <v>2100700011</v>
      </c>
      <c r="B18" s="57" t="s">
        <v>4</v>
      </c>
      <c r="C18" s="10" t="s">
        <v>25</v>
      </c>
      <c r="D18" s="10" t="s">
        <v>26</v>
      </c>
      <c r="E18" s="11">
        <v>262369.68695652176</v>
      </c>
      <c r="F18" s="12"/>
      <c r="G18" s="12"/>
      <c r="H18" s="12"/>
      <c r="I18" s="12">
        <f t="shared" si="0"/>
        <v>262369.68695652176</v>
      </c>
      <c r="J18" s="12"/>
    </row>
    <row r="19" spans="1:10" s="1" customFormat="1" ht="14.25" customHeight="1">
      <c r="A19" s="49">
        <v>2100700011</v>
      </c>
      <c r="B19" s="57" t="s">
        <v>4</v>
      </c>
      <c r="C19" s="10" t="s">
        <v>149</v>
      </c>
      <c r="D19" s="10" t="s">
        <v>150</v>
      </c>
      <c r="E19" s="11">
        <v>176000</v>
      </c>
      <c r="F19" s="12"/>
      <c r="G19" s="12"/>
      <c r="H19" s="12"/>
      <c r="I19" s="12">
        <f t="shared" si="0"/>
        <v>176000</v>
      </c>
      <c r="J19" s="12"/>
    </row>
    <row r="20" spans="1:10" s="1" customFormat="1" ht="14.25" customHeight="1">
      <c r="A20" s="49">
        <v>2100700011</v>
      </c>
      <c r="B20" s="57" t="s">
        <v>4</v>
      </c>
      <c r="C20" s="10" t="s">
        <v>27</v>
      </c>
      <c r="D20" s="10" t="s">
        <v>28</v>
      </c>
      <c r="E20" s="11">
        <v>133403.6956521739</v>
      </c>
      <c r="F20" s="11">
        <v>596.2732919254659</v>
      </c>
      <c r="G20" s="12"/>
      <c r="H20" s="12"/>
      <c r="I20" s="12">
        <f t="shared" si="0"/>
        <v>133999.96894409935</v>
      </c>
      <c r="J20" s="12"/>
    </row>
    <row r="21" spans="1:10" s="1" customFormat="1" ht="14.25" customHeight="1">
      <c r="A21" s="49">
        <v>2100700011</v>
      </c>
      <c r="B21" s="57" t="s">
        <v>4</v>
      </c>
      <c r="C21" s="10" t="s">
        <v>29</v>
      </c>
      <c r="D21" s="10" t="s">
        <v>30</v>
      </c>
      <c r="E21" s="11">
        <v>296154.2422360248</v>
      </c>
      <c r="F21" s="12"/>
      <c r="G21" s="12"/>
      <c r="H21" s="12"/>
      <c r="I21" s="12">
        <f t="shared" si="0"/>
        <v>296154.2422360248</v>
      </c>
      <c r="J21" s="12"/>
    </row>
    <row r="22" spans="1:10" s="1" customFormat="1" ht="14.25" customHeight="1">
      <c r="A22" s="49">
        <v>2100700011</v>
      </c>
      <c r="B22" s="57" t="s">
        <v>4</v>
      </c>
      <c r="C22" s="10" t="s">
        <v>31</v>
      </c>
      <c r="D22" s="10" t="s">
        <v>32</v>
      </c>
      <c r="E22" s="11">
        <v>209045.5</v>
      </c>
      <c r="F22" s="12"/>
      <c r="G22" s="12"/>
      <c r="H22" s="12"/>
      <c r="I22" s="12">
        <f t="shared" si="0"/>
        <v>209045.5</v>
      </c>
      <c r="J22" s="12"/>
    </row>
    <row r="23" spans="1:10" s="1" customFormat="1" ht="14.25" customHeight="1">
      <c r="A23" s="49">
        <v>2100700011</v>
      </c>
      <c r="B23" s="57" t="s">
        <v>4</v>
      </c>
      <c r="C23" s="10" t="s">
        <v>33</v>
      </c>
      <c r="D23" s="10" t="s">
        <v>34</v>
      </c>
      <c r="E23" s="11">
        <v>310018.56</v>
      </c>
      <c r="F23" s="11">
        <v>504.9270186335404</v>
      </c>
      <c r="G23" s="12"/>
      <c r="H23" s="12"/>
      <c r="I23" s="12">
        <f t="shared" si="0"/>
        <v>310523.4870186335</v>
      </c>
      <c r="J23" s="12"/>
    </row>
    <row r="24" spans="1:10" s="1" customFormat="1" ht="14.25" customHeight="1">
      <c r="A24" s="49">
        <v>2100700011</v>
      </c>
      <c r="B24" s="57" t="s">
        <v>4</v>
      </c>
      <c r="C24" s="10" t="s">
        <v>35</v>
      </c>
      <c r="D24" s="10" t="s">
        <v>36</v>
      </c>
      <c r="E24" s="11">
        <v>128790.69</v>
      </c>
      <c r="F24" s="12"/>
      <c r="G24" s="12"/>
      <c r="H24" s="12"/>
      <c r="I24" s="12">
        <f t="shared" si="0"/>
        <v>128790.69</v>
      </c>
      <c r="J24" s="12"/>
    </row>
    <row r="25" spans="1:10" s="1" customFormat="1" ht="14.25" customHeight="1">
      <c r="A25" s="49">
        <v>2100700011</v>
      </c>
      <c r="B25" s="57" t="s">
        <v>4</v>
      </c>
      <c r="C25" s="10" t="s">
        <v>81</v>
      </c>
      <c r="D25" s="10" t="s">
        <v>82</v>
      </c>
      <c r="E25" s="11">
        <v>4960</v>
      </c>
      <c r="F25" s="12"/>
      <c r="G25" s="12"/>
      <c r="H25" s="12"/>
      <c r="I25" s="12">
        <f t="shared" si="0"/>
        <v>4960</v>
      </c>
      <c r="J25" s="12"/>
    </row>
    <row r="26" spans="1:10" s="1" customFormat="1" ht="14.25" customHeight="1">
      <c r="A26" s="49">
        <v>2100700011</v>
      </c>
      <c r="B26" s="57" t="s">
        <v>4</v>
      </c>
      <c r="C26" s="10" t="s">
        <v>37</v>
      </c>
      <c r="D26" s="10" t="s">
        <v>38</v>
      </c>
      <c r="E26" s="11">
        <v>627578.05</v>
      </c>
      <c r="F26" s="11">
        <v>245.3416149068323</v>
      </c>
      <c r="G26" s="12"/>
      <c r="H26" s="12"/>
      <c r="I26" s="12">
        <f t="shared" si="0"/>
        <v>627823.3916149068</v>
      </c>
      <c r="J26" s="12"/>
    </row>
    <row r="27" spans="1:10" s="1" customFormat="1" ht="14.25" customHeight="1">
      <c r="A27" s="49">
        <v>2100700011</v>
      </c>
      <c r="B27" s="57" t="s">
        <v>4</v>
      </c>
      <c r="C27" s="10" t="s">
        <v>76</v>
      </c>
      <c r="D27" s="10" t="s">
        <v>77</v>
      </c>
      <c r="E27" s="11">
        <v>226722.63000000003</v>
      </c>
      <c r="F27" s="11">
        <v>7670.799999999999</v>
      </c>
      <c r="G27" s="12"/>
      <c r="H27" s="12"/>
      <c r="I27" s="12">
        <f t="shared" si="0"/>
        <v>234393.43000000002</v>
      </c>
      <c r="J27" s="12"/>
    </row>
    <row r="28" spans="1:10" s="1" customFormat="1" ht="14.25" customHeight="1">
      <c r="A28" s="49">
        <v>2100700011</v>
      </c>
      <c r="B28" s="57" t="s">
        <v>4</v>
      </c>
      <c r="C28" s="10" t="s">
        <v>135</v>
      </c>
      <c r="D28" s="10" t="s">
        <v>136</v>
      </c>
      <c r="E28" s="11">
        <v>25725</v>
      </c>
      <c r="F28" s="11">
        <v>3900</v>
      </c>
      <c r="G28" s="12"/>
      <c r="H28" s="12"/>
      <c r="I28" s="12">
        <f t="shared" si="0"/>
        <v>29625</v>
      </c>
      <c r="J28" s="12"/>
    </row>
    <row r="29" spans="1:10" s="1" customFormat="1" ht="14.25" customHeight="1">
      <c r="A29" s="49">
        <v>2100700011</v>
      </c>
      <c r="B29" s="57" t="s">
        <v>4</v>
      </c>
      <c r="C29" s="10" t="s">
        <v>39</v>
      </c>
      <c r="D29" s="10" t="s">
        <v>40</v>
      </c>
      <c r="E29" s="11">
        <v>76063.98086956522</v>
      </c>
      <c r="F29" s="11">
        <v>171.42000000000007</v>
      </c>
      <c r="G29" s="12"/>
      <c r="H29" s="12"/>
      <c r="I29" s="12">
        <f t="shared" si="0"/>
        <v>76235.40086956522</v>
      </c>
      <c r="J29" s="12"/>
    </row>
    <row r="30" spans="1:10" s="1" customFormat="1" ht="14.25" customHeight="1">
      <c r="A30" s="49">
        <v>2100700011</v>
      </c>
      <c r="B30" s="57" t="s">
        <v>4</v>
      </c>
      <c r="C30" s="10" t="s">
        <v>41</v>
      </c>
      <c r="D30" s="10" t="s">
        <v>42</v>
      </c>
      <c r="E30" s="11">
        <v>40639.55751552795</v>
      </c>
      <c r="F30" s="11">
        <v>7852</v>
      </c>
      <c r="G30" s="12"/>
      <c r="H30" s="12"/>
      <c r="I30" s="12">
        <f t="shared" si="0"/>
        <v>48491.55751552795</v>
      </c>
      <c r="J30" s="12"/>
    </row>
    <row r="31" spans="1:10" s="1" customFormat="1" ht="14.25" customHeight="1">
      <c r="A31" s="49">
        <v>2100700011</v>
      </c>
      <c r="B31" s="57" t="s">
        <v>4</v>
      </c>
      <c r="C31" s="10" t="s">
        <v>71</v>
      </c>
      <c r="D31" s="10" t="s">
        <v>72</v>
      </c>
      <c r="E31" s="11">
        <v>27299</v>
      </c>
      <c r="F31" s="11">
        <v>23</v>
      </c>
      <c r="G31" s="12"/>
      <c r="H31" s="12"/>
      <c r="I31" s="12">
        <f t="shared" si="0"/>
        <v>27322</v>
      </c>
      <c r="J31" s="12"/>
    </row>
    <row r="32" spans="1:10" s="1" customFormat="1" ht="14.25" customHeight="1">
      <c r="A32" s="49">
        <v>2100700011</v>
      </c>
      <c r="B32" s="57" t="s">
        <v>4</v>
      </c>
      <c r="C32" s="10" t="s">
        <v>177</v>
      </c>
      <c r="D32" s="10" t="s">
        <v>178</v>
      </c>
      <c r="E32" s="11">
        <v>26000</v>
      </c>
      <c r="F32" s="12"/>
      <c r="G32" s="12"/>
      <c r="H32" s="12"/>
      <c r="I32" s="12">
        <f t="shared" si="0"/>
        <v>26000</v>
      </c>
      <c r="J32" s="12"/>
    </row>
    <row r="33" spans="1:10" s="1" customFormat="1" ht="14.25" customHeight="1">
      <c r="A33" s="49">
        <v>2100700011</v>
      </c>
      <c r="B33" s="57" t="s">
        <v>4</v>
      </c>
      <c r="C33" s="10" t="s">
        <v>85</v>
      </c>
      <c r="D33" s="10" t="s">
        <v>86</v>
      </c>
      <c r="E33" s="11">
        <v>138070</v>
      </c>
      <c r="F33" s="12"/>
      <c r="G33" s="12"/>
      <c r="H33" s="12"/>
      <c r="I33" s="12">
        <f t="shared" si="0"/>
        <v>138070</v>
      </c>
      <c r="J33" s="12"/>
    </row>
    <row r="34" spans="1:10" s="1" customFormat="1" ht="14.25" customHeight="1">
      <c r="A34" s="49">
        <v>2100700011</v>
      </c>
      <c r="B34" s="57" t="s">
        <v>4</v>
      </c>
      <c r="C34" s="10" t="s">
        <v>43</v>
      </c>
      <c r="D34" s="10" t="s">
        <v>44</v>
      </c>
      <c r="E34" s="11">
        <v>78050</v>
      </c>
      <c r="F34" s="12"/>
      <c r="G34" s="12"/>
      <c r="H34" s="12"/>
      <c r="I34" s="12">
        <f t="shared" si="0"/>
        <v>78050</v>
      </c>
      <c r="J34" s="12"/>
    </row>
    <row r="35" spans="1:10" s="1" customFormat="1" ht="14.25" customHeight="1">
      <c r="A35" s="49">
        <v>2100700011</v>
      </c>
      <c r="B35" s="57" t="s">
        <v>4</v>
      </c>
      <c r="C35" s="10" t="s">
        <v>45</v>
      </c>
      <c r="D35" s="10" t="s">
        <v>46</v>
      </c>
      <c r="E35" s="11">
        <v>360406.3229813665</v>
      </c>
      <c r="F35" s="12"/>
      <c r="G35" s="12"/>
      <c r="H35" s="12"/>
      <c r="I35" s="12">
        <f t="shared" si="0"/>
        <v>360406.3229813665</v>
      </c>
      <c r="J35" s="12"/>
    </row>
    <row r="36" spans="1:10" s="1" customFormat="1" ht="14.25" customHeight="1">
      <c r="A36" s="49">
        <v>2100700011</v>
      </c>
      <c r="B36" s="57" t="s">
        <v>4</v>
      </c>
      <c r="C36" s="10" t="s">
        <v>47</v>
      </c>
      <c r="D36" s="10" t="s">
        <v>48</v>
      </c>
      <c r="E36" s="11">
        <v>93167.70186335404</v>
      </c>
      <c r="F36" s="12"/>
      <c r="G36" s="12"/>
      <c r="H36" s="12"/>
      <c r="I36" s="12">
        <f t="shared" si="0"/>
        <v>93167.70186335404</v>
      </c>
      <c r="J36" s="12"/>
    </row>
    <row r="37" spans="1:10" s="1" customFormat="1" ht="14.25" customHeight="1">
      <c r="A37" s="49">
        <v>2100700011</v>
      </c>
      <c r="B37" s="57" t="s">
        <v>4</v>
      </c>
      <c r="C37" s="10" t="s">
        <v>49</v>
      </c>
      <c r="D37" s="10" t="s">
        <v>50</v>
      </c>
      <c r="E37" s="12"/>
      <c r="F37" s="11">
        <v>14274.285714285714</v>
      </c>
      <c r="G37" s="12"/>
      <c r="H37" s="12"/>
      <c r="I37" s="12">
        <f t="shared" si="0"/>
        <v>14274.285714285714</v>
      </c>
      <c r="J37" s="12"/>
    </row>
    <row r="38" spans="1:10" s="1" customFormat="1" ht="14.25" customHeight="1">
      <c r="A38" s="49">
        <v>2100700011</v>
      </c>
      <c r="B38" s="57" t="s">
        <v>4</v>
      </c>
      <c r="C38" s="10" t="s">
        <v>137</v>
      </c>
      <c r="D38" s="10" t="s">
        <v>138</v>
      </c>
      <c r="E38" s="12"/>
      <c r="F38" s="12"/>
      <c r="G38" s="12"/>
      <c r="H38" s="11">
        <v>182247.16999999987</v>
      </c>
      <c r="I38" s="12">
        <f t="shared" si="0"/>
        <v>182247.16999999987</v>
      </c>
      <c r="J38" s="12"/>
    </row>
    <row r="39" spans="1:10" s="1" customFormat="1" ht="14.25" customHeight="1">
      <c r="A39" s="49">
        <v>2100700011</v>
      </c>
      <c r="B39" s="57" t="s">
        <v>4</v>
      </c>
      <c r="C39" s="10" t="s">
        <v>153</v>
      </c>
      <c r="D39" s="10" t="s">
        <v>154</v>
      </c>
      <c r="E39" s="12"/>
      <c r="F39" s="12"/>
      <c r="G39" s="12"/>
      <c r="H39" s="11">
        <v>101661.10999999999</v>
      </c>
      <c r="I39" s="12">
        <f t="shared" si="0"/>
        <v>101661.10999999999</v>
      </c>
      <c r="J39" s="12"/>
    </row>
    <row r="40" spans="1:10" s="1" customFormat="1" ht="14.25" customHeight="1">
      <c r="A40" s="49">
        <v>2100700011</v>
      </c>
      <c r="B40" s="57" t="s">
        <v>4</v>
      </c>
      <c r="C40" s="10" t="s">
        <v>51</v>
      </c>
      <c r="D40" s="10" t="s">
        <v>52</v>
      </c>
      <c r="E40" s="12"/>
      <c r="F40" s="12"/>
      <c r="G40" s="12"/>
      <c r="H40" s="11">
        <v>125243.05335403727</v>
      </c>
      <c r="I40" s="12">
        <f t="shared" si="0"/>
        <v>125243.05335403727</v>
      </c>
      <c r="J40" s="12"/>
    </row>
    <row r="41" spans="1:10" s="1" customFormat="1" ht="14.25" customHeight="1">
      <c r="A41" s="49">
        <v>2100700011</v>
      </c>
      <c r="B41" s="57" t="s">
        <v>4</v>
      </c>
      <c r="C41" s="10" t="s">
        <v>53</v>
      </c>
      <c r="D41" s="10" t="s">
        <v>54</v>
      </c>
      <c r="E41" s="12"/>
      <c r="F41" s="12"/>
      <c r="G41" s="12"/>
      <c r="H41" s="11">
        <v>500579.38689440995</v>
      </c>
      <c r="I41" s="12">
        <f t="shared" si="0"/>
        <v>500579.38689440995</v>
      </c>
      <c r="J41" s="12"/>
    </row>
    <row r="42" spans="1:10" s="1" customFormat="1" ht="14.25" customHeight="1">
      <c r="A42" s="49">
        <v>2100700011</v>
      </c>
      <c r="B42" s="57" t="s">
        <v>4</v>
      </c>
      <c r="C42" s="10" t="s">
        <v>87</v>
      </c>
      <c r="D42" s="10" t="s">
        <v>88</v>
      </c>
      <c r="E42" s="12"/>
      <c r="F42" s="12"/>
      <c r="G42" s="12"/>
      <c r="H42" s="11">
        <v>1293516.6000000008</v>
      </c>
      <c r="I42" s="12">
        <f t="shared" si="0"/>
        <v>1293516.6000000008</v>
      </c>
      <c r="J42" s="12"/>
    </row>
    <row r="43" spans="1:10" s="1" customFormat="1" ht="14.25" customHeight="1">
      <c r="A43" s="49">
        <v>2100700011</v>
      </c>
      <c r="B43" s="57" t="s">
        <v>4</v>
      </c>
      <c r="C43" s="10" t="s">
        <v>78</v>
      </c>
      <c r="D43" s="10" t="s">
        <v>79</v>
      </c>
      <c r="E43" s="12"/>
      <c r="F43" s="12"/>
      <c r="G43" s="12"/>
      <c r="H43" s="11">
        <v>19069.04</v>
      </c>
      <c r="I43" s="12">
        <f t="shared" si="0"/>
        <v>19069.04</v>
      </c>
      <c r="J43" s="12"/>
    </row>
    <row r="44" spans="1:10" s="1" customFormat="1" ht="14.25" customHeight="1">
      <c r="A44" s="49">
        <v>2100700011</v>
      </c>
      <c r="B44" s="57" t="s">
        <v>4</v>
      </c>
      <c r="C44" s="10" t="s">
        <v>139</v>
      </c>
      <c r="D44" s="10" t="s">
        <v>140</v>
      </c>
      <c r="E44" s="12"/>
      <c r="F44" s="12"/>
      <c r="G44" s="12"/>
      <c r="H44" s="11">
        <v>938.77</v>
      </c>
      <c r="I44" s="12">
        <f t="shared" si="0"/>
        <v>938.77</v>
      </c>
      <c r="J44" s="12"/>
    </row>
    <row r="45" spans="1:10" s="1" customFormat="1" ht="14.25" customHeight="1">
      <c r="A45" s="49">
        <v>2100700011</v>
      </c>
      <c r="B45" s="57" t="s">
        <v>4</v>
      </c>
      <c r="C45" s="10" t="s">
        <v>55</v>
      </c>
      <c r="D45" s="10" t="s">
        <v>56</v>
      </c>
      <c r="E45" s="12"/>
      <c r="F45" s="12"/>
      <c r="G45" s="12"/>
      <c r="H45" s="11">
        <v>2709.367329192546</v>
      </c>
      <c r="I45" s="12">
        <f t="shared" si="0"/>
        <v>2709.367329192546</v>
      </c>
      <c r="J45" s="12"/>
    </row>
    <row r="46" spans="1:10" s="1" customFormat="1" ht="14.25" customHeight="1">
      <c r="A46" s="49">
        <v>2100700011</v>
      </c>
      <c r="B46" s="57" t="s">
        <v>4</v>
      </c>
      <c r="C46" s="10" t="s">
        <v>141</v>
      </c>
      <c r="D46" s="10" t="s">
        <v>142</v>
      </c>
      <c r="E46" s="12"/>
      <c r="F46" s="12"/>
      <c r="G46" s="12"/>
      <c r="H46" s="11">
        <v>809.0999999999999</v>
      </c>
      <c r="I46" s="12">
        <f t="shared" si="0"/>
        <v>809.0999999999999</v>
      </c>
      <c r="J46" s="12"/>
    </row>
    <row r="47" spans="1:10" s="1" customFormat="1" ht="14.25" customHeight="1">
      <c r="A47" s="49">
        <v>2100700011</v>
      </c>
      <c r="B47" s="57" t="s">
        <v>4</v>
      </c>
      <c r="C47" s="10" t="s">
        <v>57</v>
      </c>
      <c r="D47" s="10" t="s">
        <v>58</v>
      </c>
      <c r="E47" s="11">
        <v>20295.49689440994</v>
      </c>
      <c r="F47" s="12"/>
      <c r="G47" s="12"/>
      <c r="H47" s="12"/>
      <c r="I47" s="12">
        <f t="shared" si="0"/>
        <v>20295.49689440994</v>
      </c>
      <c r="J47" s="12"/>
    </row>
    <row r="48" spans="1:10" s="1" customFormat="1" ht="14.25" customHeight="1">
      <c r="A48" s="49">
        <v>2100700011</v>
      </c>
      <c r="B48" s="57" t="s">
        <v>105</v>
      </c>
      <c r="C48" s="10" t="s">
        <v>27</v>
      </c>
      <c r="D48" s="10" t="s">
        <v>28</v>
      </c>
      <c r="E48" s="11">
        <v>9600</v>
      </c>
      <c r="F48" s="12"/>
      <c r="G48" s="12"/>
      <c r="H48" s="12"/>
      <c r="I48" s="12">
        <f t="shared" si="0"/>
        <v>9600</v>
      </c>
      <c r="J48" s="12"/>
    </row>
    <row r="49" spans="1:10" s="1" customFormat="1" ht="14.25" customHeight="1">
      <c r="A49" s="49">
        <v>2100700011</v>
      </c>
      <c r="B49" s="57" t="s">
        <v>105</v>
      </c>
      <c r="C49" s="10" t="s">
        <v>29</v>
      </c>
      <c r="D49" s="10" t="s">
        <v>30</v>
      </c>
      <c r="E49" s="11">
        <v>21470</v>
      </c>
      <c r="F49" s="12"/>
      <c r="G49" s="12"/>
      <c r="H49" s="12"/>
      <c r="I49" s="12">
        <f t="shared" si="0"/>
        <v>21470</v>
      </c>
      <c r="J49" s="12"/>
    </row>
    <row r="50" spans="1:10" s="1" customFormat="1" ht="14.25" customHeight="1">
      <c r="A50" s="49">
        <v>2100700011</v>
      </c>
      <c r="B50" s="57" t="s">
        <v>105</v>
      </c>
      <c r="C50" s="10" t="s">
        <v>31</v>
      </c>
      <c r="D50" s="10" t="s">
        <v>32</v>
      </c>
      <c r="E50" s="11">
        <v>9110</v>
      </c>
      <c r="F50" s="12"/>
      <c r="G50" s="12"/>
      <c r="H50" s="12"/>
      <c r="I50" s="12">
        <f t="shared" si="0"/>
        <v>9110</v>
      </c>
      <c r="J50" s="12"/>
    </row>
    <row r="51" spans="1:10" s="1" customFormat="1" ht="14.25" customHeight="1">
      <c r="A51" s="49">
        <v>2100700011</v>
      </c>
      <c r="B51" s="57" t="s">
        <v>119</v>
      </c>
      <c r="C51" s="10" t="s">
        <v>149</v>
      </c>
      <c r="D51" s="10" t="s">
        <v>150</v>
      </c>
      <c r="E51" s="11">
        <v>126658</v>
      </c>
      <c r="F51" s="12"/>
      <c r="G51" s="12"/>
      <c r="H51" s="12"/>
      <c r="I51" s="12">
        <f t="shared" si="0"/>
        <v>126658</v>
      </c>
      <c r="J51" s="12"/>
    </row>
    <row r="52" spans="1:10" s="1" customFormat="1" ht="14.25" customHeight="1">
      <c r="A52" s="49">
        <v>2100700011</v>
      </c>
      <c r="B52" s="57" t="s">
        <v>119</v>
      </c>
      <c r="C52" s="10" t="s">
        <v>27</v>
      </c>
      <c r="D52" s="10" t="s">
        <v>28</v>
      </c>
      <c r="E52" s="11">
        <v>5520</v>
      </c>
      <c r="F52" s="12"/>
      <c r="G52" s="12"/>
      <c r="H52" s="12"/>
      <c r="I52" s="12">
        <f t="shared" si="0"/>
        <v>5520</v>
      </c>
      <c r="J52" s="12"/>
    </row>
    <row r="53" spans="1:10" s="1" customFormat="1" ht="14.25" customHeight="1">
      <c r="A53" s="49">
        <v>2100700011</v>
      </c>
      <c r="B53" s="57" t="s">
        <v>119</v>
      </c>
      <c r="C53" s="10" t="s">
        <v>29</v>
      </c>
      <c r="D53" s="10" t="s">
        <v>30</v>
      </c>
      <c r="E53" s="11">
        <v>7310</v>
      </c>
      <c r="F53" s="12"/>
      <c r="G53" s="12"/>
      <c r="H53" s="12"/>
      <c r="I53" s="12">
        <f t="shared" si="0"/>
        <v>7310</v>
      </c>
      <c r="J53" s="12"/>
    </row>
    <row r="54" spans="1:10" s="1" customFormat="1" ht="14.25" customHeight="1">
      <c r="A54" s="49">
        <v>2100700011</v>
      </c>
      <c r="B54" s="57" t="s">
        <v>119</v>
      </c>
      <c r="C54" s="10" t="s">
        <v>31</v>
      </c>
      <c r="D54" s="10" t="s">
        <v>32</v>
      </c>
      <c r="E54" s="11">
        <v>6140</v>
      </c>
      <c r="F54" s="12"/>
      <c r="G54" s="12"/>
      <c r="H54" s="12"/>
      <c r="I54" s="12">
        <f t="shared" si="0"/>
        <v>6140</v>
      </c>
      <c r="J54" s="12"/>
    </row>
    <row r="55" spans="1:10" s="1" customFormat="1" ht="14.25" customHeight="1">
      <c r="A55" s="49">
        <v>2100700011</v>
      </c>
      <c r="B55" s="57" t="s">
        <v>119</v>
      </c>
      <c r="C55" s="10" t="s">
        <v>33</v>
      </c>
      <c r="D55" s="10" t="s">
        <v>34</v>
      </c>
      <c r="E55" s="11">
        <v>8634</v>
      </c>
      <c r="F55" s="12"/>
      <c r="G55" s="12"/>
      <c r="H55" s="12"/>
      <c r="I55" s="12">
        <f t="shared" si="0"/>
        <v>8634</v>
      </c>
      <c r="J55" s="12"/>
    </row>
    <row r="56" spans="1:10" s="1" customFormat="1" ht="14.25" customHeight="1">
      <c r="A56" s="49">
        <v>2100700011</v>
      </c>
      <c r="B56" s="57" t="s">
        <v>119</v>
      </c>
      <c r="C56" s="10" t="s">
        <v>81</v>
      </c>
      <c r="D56" s="10" t="s">
        <v>82</v>
      </c>
      <c r="E56" s="11">
        <v>2200</v>
      </c>
      <c r="F56" s="12"/>
      <c r="G56" s="12"/>
      <c r="H56" s="12"/>
      <c r="I56" s="12">
        <f t="shared" si="0"/>
        <v>2200</v>
      </c>
      <c r="J56" s="12"/>
    </row>
    <row r="57" spans="1:10" s="1" customFormat="1" ht="14.25" customHeight="1">
      <c r="A57" s="49">
        <v>2100700011</v>
      </c>
      <c r="B57" s="57" t="s">
        <v>119</v>
      </c>
      <c r="C57" s="10" t="s">
        <v>37</v>
      </c>
      <c r="D57" s="10" t="s">
        <v>38</v>
      </c>
      <c r="E57" s="11">
        <v>49484.2</v>
      </c>
      <c r="F57" s="12"/>
      <c r="G57" s="12"/>
      <c r="H57" s="12"/>
      <c r="I57" s="12">
        <f t="shared" si="0"/>
        <v>49484.2</v>
      </c>
      <c r="J57" s="12"/>
    </row>
    <row r="58" spans="1:10" s="1" customFormat="1" ht="14.25" customHeight="1">
      <c r="A58" s="49">
        <v>2100700011</v>
      </c>
      <c r="B58" s="57" t="s">
        <v>119</v>
      </c>
      <c r="C58" s="10" t="s">
        <v>43</v>
      </c>
      <c r="D58" s="10" t="s">
        <v>44</v>
      </c>
      <c r="E58" s="11">
        <v>12730</v>
      </c>
      <c r="F58" s="12"/>
      <c r="G58" s="12"/>
      <c r="H58" s="12"/>
      <c r="I58" s="12">
        <f t="shared" si="0"/>
        <v>12730</v>
      </c>
      <c r="J58" s="12"/>
    </row>
    <row r="59" spans="1:10" s="1" customFormat="1" ht="14.25" customHeight="1">
      <c r="A59" s="49">
        <v>2100700011</v>
      </c>
      <c r="B59" s="57" t="s">
        <v>129</v>
      </c>
      <c r="C59" s="10" t="s">
        <v>27</v>
      </c>
      <c r="D59" s="10" t="s">
        <v>28</v>
      </c>
      <c r="E59" s="11">
        <v>13440</v>
      </c>
      <c r="F59" s="12"/>
      <c r="G59" s="12"/>
      <c r="H59" s="12"/>
      <c r="I59" s="12">
        <f t="shared" si="0"/>
        <v>13440</v>
      </c>
      <c r="J59" s="12"/>
    </row>
    <row r="60" spans="1:10" s="1" customFormat="1" ht="14.25" customHeight="1">
      <c r="A60" s="49">
        <v>2100700011</v>
      </c>
      <c r="B60" s="57" t="s">
        <v>129</v>
      </c>
      <c r="C60" s="10" t="s">
        <v>29</v>
      </c>
      <c r="D60" s="10" t="s">
        <v>30</v>
      </c>
      <c r="E60" s="11">
        <v>33600</v>
      </c>
      <c r="F60" s="12"/>
      <c r="G60" s="12"/>
      <c r="H60" s="12"/>
      <c r="I60" s="12">
        <f t="shared" si="0"/>
        <v>33600</v>
      </c>
      <c r="J60" s="12"/>
    </row>
    <row r="61" spans="1:10" s="1" customFormat="1" ht="14.25" customHeight="1">
      <c r="A61" s="49">
        <v>2100700011</v>
      </c>
      <c r="B61" s="57" t="s">
        <v>129</v>
      </c>
      <c r="C61" s="10" t="s">
        <v>31</v>
      </c>
      <c r="D61" s="10" t="s">
        <v>32</v>
      </c>
      <c r="E61" s="11">
        <v>14320</v>
      </c>
      <c r="F61" s="12"/>
      <c r="G61" s="12"/>
      <c r="H61" s="12"/>
      <c r="I61" s="12">
        <f t="shared" si="0"/>
        <v>14320</v>
      </c>
      <c r="J61" s="12"/>
    </row>
    <row r="62" spans="1:10" s="1" customFormat="1" ht="14.25" customHeight="1">
      <c r="A62" s="49">
        <v>2100700011</v>
      </c>
      <c r="B62" s="57" t="s">
        <v>143</v>
      </c>
      <c r="C62" s="10" t="s">
        <v>27</v>
      </c>
      <c r="D62" s="10" t="s">
        <v>28</v>
      </c>
      <c r="E62" s="11">
        <v>5760</v>
      </c>
      <c r="F62" s="12"/>
      <c r="G62" s="12"/>
      <c r="H62" s="12"/>
      <c r="I62" s="12">
        <f t="shared" si="0"/>
        <v>5760</v>
      </c>
      <c r="J62" s="12"/>
    </row>
    <row r="63" spans="1:10" s="1" customFormat="1" ht="14.25" customHeight="1">
      <c r="A63" s="49">
        <v>2100700011</v>
      </c>
      <c r="B63" s="57" t="s">
        <v>143</v>
      </c>
      <c r="C63" s="10" t="s">
        <v>29</v>
      </c>
      <c r="D63" s="10" t="s">
        <v>30</v>
      </c>
      <c r="E63" s="11">
        <v>16000</v>
      </c>
      <c r="F63" s="12"/>
      <c r="G63" s="12"/>
      <c r="H63" s="12"/>
      <c r="I63" s="12">
        <f t="shared" si="0"/>
        <v>16000</v>
      </c>
      <c r="J63" s="12"/>
    </row>
    <row r="64" spans="1:10" s="1" customFormat="1" ht="14.25" customHeight="1">
      <c r="A64" s="49">
        <v>2100700011</v>
      </c>
      <c r="B64" s="57" t="s">
        <v>143</v>
      </c>
      <c r="C64" s="10" t="s">
        <v>31</v>
      </c>
      <c r="D64" s="10" t="s">
        <v>32</v>
      </c>
      <c r="E64" s="11">
        <v>2100</v>
      </c>
      <c r="F64" s="12"/>
      <c r="G64" s="12"/>
      <c r="H64" s="12"/>
      <c r="I64" s="12">
        <f t="shared" si="0"/>
        <v>2100</v>
      </c>
      <c r="J64" s="12"/>
    </row>
    <row r="65" spans="1:10" s="1" customFormat="1" ht="14.25" customHeight="1">
      <c r="A65" s="49">
        <v>2100700011</v>
      </c>
      <c r="B65" s="57" t="s">
        <v>159</v>
      </c>
      <c r="C65" s="10" t="s">
        <v>25</v>
      </c>
      <c r="D65" s="10" t="s">
        <v>26</v>
      </c>
      <c r="E65" s="11">
        <v>18590</v>
      </c>
      <c r="F65" s="12"/>
      <c r="G65" s="12"/>
      <c r="H65" s="12"/>
      <c r="I65" s="12">
        <f t="shared" si="0"/>
        <v>18590</v>
      </c>
      <c r="J65" s="12"/>
    </row>
    <row r="66" spans="1:10" s="1" customFormat="1" ht="14.25" customHeight="1">
      <c r="A66" s="49">
        <v>2100700011</v>
      </c>
      <c r="B66" s="57" t="s">
        <v>159</v>
      </c>
      <c r="C66" s="10" t="s">
        <v>27</v>
      </c>
      <c r="D66" s="10" t="s">
        <v>28</v>
      </c>
      <c r="E66" s="11">
        <v>219520</v>
      </c>
      <c r="F66" s="12"/>
      <c r="G66" s="12"/>
      <c r="H66" s="12"/>
      <c r="I66" s="12">
        <f t="shared" si="0"/>
        <v>219520</v>
      </c>
      <c r="J66" s="12"/>
    </row>
    <row r="67" spans="1:10" s="1" customFormat="1" ht="14.25" customHeight="1">
      <c r="A67" s="49">
        <v>2100700011</v>
      </c>
      <c r="B67" s="57" t="s">
        <v>159</v>
      </c>
      <c r="C67" s="10" t="s">
        <v>29</v>
      </c>
      <c r="D67" s="10" t="s">
        <v>30</v>
      </c>
      <c r="E67" s="11">
        <v>491660</v>
      </c>
      <c r="F67" s="12"/>
      <c r="G67" s="12"/>
      <c r="H67" s="12"/>
      <c r="I67" s="12">
        <f t="shared" si="0"/>
        <v>491660</v>
      </c>
      <c r="J67" s="12"/>
    </row>
    <row r="68" spans="1:10" s="1" customFormat="1" ht="14.25" customHeight="1">
      <c r="A68" s="49">
        <v>2100700011</v>
      </c>
      <c r="B68" s="57" t="s">
        <v>159</v>
      </c>
      <c r="C68" s="10" t="s">
        <v>31</v>
      </c>
      <c r="D68" s="10" t="s">
        <v>32</v>
      </c>
      <c r="E68" s="11">
        <v>149954</v>
      </c>
      <c r="F68" s="12"/>
      <c r="G68" s="12"/>
      <c r="H68" s="12"/>
      <c r="I68" s="12">
        <f aca="true" t="shared" si="1" ref="I68:I94">SUM(E68:H68)</f>
        <v>149954</v>
      </c>
      <c r="J68" s="12"/>
    </row>
    <row r="69" spans="1:10" s="1" customFormat="1" ht="14.25" customHeight="1">
      <c r="A69" s="49">
        <v>2100700011</v>
      </c>
      <c r="B69" s="57" t="s">
        <v>159</v>
      </c>
      <c r="C69" s="10" t="s">
        <v>33</v>
      </c>
      <c r="D69" s="10" t="s">
        <v>34</v>
      </c>
      <c r="E69" s="11">
        <v>74427.5</v>
      </c>
      <c r="F69" s="12"/>
      <c r="G69" s="12"/>
      <c r="H69" s="12"/>
      <c r="I69" s="12">
        <f t="shared" si="1"/>
        <v>74427.5</v>
      </c>
      <c r="J69" s="12"/>
    </row>
    <row r="70" spans="1:10" s="1" customFormat="1" ht="14.25" customHeight="1">
      <c r="A70" s="49">
        <v>2100700011</v>
      </c>
      <c r="B70" s="57" t="s">
        <v>159</v>
      </c>
      <c r="C70" s="10" t="s">
        <v>35</v>
      </c>
      <c r="D70" s="10" t="s">
        <v>36</v>
      </c>
      <c r="E70" s="11">
        <v>5611.280000000001</v>
      </c>
      <c r="F70" s="12"/>
      <c r="G70" s="12"/>
      <c r="H70" s="12"/>
      <c r="I70" s="12">
        <f t="shared" si="1"/>
        <v>5611.280000000001</v>
      </c>
      <c r="J70" s="12"/>
    </row>
    <row r="71" spans="1:10" s="1" customFormat="1" ht="14.25" customHeight="1">
      <c r="A71" s="49">
        <v>2100700011</v>
      </c>
      <c r="B71" s="57" t="s">
        <v>159</v>
      </c>
      <c r="C71" s="10" t="s">
        <v>37</v>
      </c>
      <c r="D71" s="10" t="s">
        <v>38</v>
      </c>
      <c r="E71" s="11">
        <v>22750</v>
      </c>
      <c r="F71" s="12"/>
      <c r="G71" s="12"/>
      <c r="H71" s="12"/>
      <c r="I71" s="12">
        <f t="shared" si="1"/>
        <v>22750</v>
      </c>
      <c r="J71" s="12"/>
    </row>
    <row r="72" spans="1:10" s="1" customFormat="1" ht="14.25" customHeight="1">
      <c r="A72" s="49">
        <v>2100700011</v>
      </c>
      <c r="B72" s="57" t="s">
        <v>159</v>
      </c>
      <c r="C72" s="10" t="s">
        <v>85</v>
      </c>
      <c r="D72" s="10" t="s">
        <v>86</v>
      </c>
      <c r="E72" s="11">
        <v>31050</v>
      </c>
      <c r="F72" s="12"/>
      <c r="G72" s="12"/>
      <c r="H72" s="12"/>
      <c r="I72" s="12">
        <f t="shared" si="1"/>
        <v>31050</v>
      </c>
      <c r="J72" s="12"/>
    </row>
    <row r="73" spans="1:10" s="1" customFormat="1" ht="14.25" customHeight="1">
      <c r="A73" s="49">
        <v>2100700011</v>
      </c>
      <c r="B73" s="57" t="s">
        <v>159</v>
      </c>
      <c r="C73" s="10" t="s">
        <v>43</v>
      </c>
      <c r="D73" s="10" t="s">
        <v>44</v>
      </c>
      <c r="E73" s="11">
        <v>6840</v>
      </c>
      <c r="F73" s="12"/>
      <c r="G73" s="12"/>
      <c r="H73" s="12"/>
      <c r="I73" s="12">
        <f t="shared" si="1"/>
        <v>6840</v>
      </c>
      <c r="J73" s="12"/>
    </row>
    <row r="74" spans="1:10" s="1" customFormat="1" ht="14.25" customHeight="1">
      <c r="A74" s="49">
        <v>2100700011</v>
      </c>
      <c r="B74" s="57" t="s">
        <v>160</v>
      </c>
      <c r="C74" s="10" t="s">
        <v>149</v>
      </c>
      <c r="D74" s="10" t="s">
        <v>150</v>
      </c>
      <c r="E74" s="11">
        <v>211860</v>
      </c>
      <c r="F74" s="12"/>
      <c r="G74" s="12"/>
      <c r="H74" s="12"/>
      <c r="I74" s="12">
        <f t="shared" si="1"/>
        <v>211860</v>
      </c>
      <c r="J74" s="12"/>
    </row>
    <row r="75" spans="1:10" s="1" customFormat="1" ht="14.25" customHeight="1">
      <c r="A75" s="49">
        <v>2100700011</v>
      </c>
      <c r="B75" s="57" t="s">
        <v>112</v>
      </c>
      <c r="C75" s="10" t="s">
        <v>149</v>
      </c>
      <c r="D75" s="10" t="s">
        <v>150</v>
      </c>
      <c r="E75" s="11">
        <v>69540</v>
      </c>
      <c r="F75" s="12"/>
      <c r="G75" s="12"/>
      <c r="H75" s="12"/>
      <c r="I75" s="12">
        <f t="shared" si="1"/>
        <v>69540</v>
      </c>
      <c r="J75" s="12"/>
    </row>
    <row r="76" spans="1:10" s="1" customFormat="1" ht="14.25" customHeight="1">
      <c r="A76" s="49">
        <v>2100700011</v>
      </c>
      <c r="B76" s="57" t="s">
        <v>163</v>
      </c>
      <c r="C76" s="10" t="s">
        <v>149</v>
      </c>
      <c r="D76" s="10" t="s">
        <v>150</v>
      </c>
      <c r="E76" s="11">
        <v>7294909</v>
      </c>
      <c r="F76" s="12"/>
      <c r="G76" s="12"/>
      <c r="H76" s="12"/>
      <c r="I76" s="12">
        <f t="shared" si="1"/>
        <v>7294909</v>
      </c>
      <c r="J76" s="12"/>
    </row>
    <row r="77" spans="1:10" s="1" customFormat="1" ht="14.25" customHeight="1">
      <c r="A77" s="49">
        <v>2100700011</v>
      </c>
      <c r="B77" s="57" t="s">
        <v>163</v>
      </c>
      <c r="C77" s="10" t="s">
        <v>27</v>
      </c>
      <c r="D77" s="10" t="s">
        <v>28</v>
      </c>
      <c r="E77" s="11">
        <v>10720</v>
      </c>
      <c r="F77" s="12"/>
      <c r="G77" s="12"/>
      <c r="H77" s="12"/>
      <c r="I77" s="12">
        <f t="shared" si="1"/>
        <v>10720</v>
      </c>
      <c r="J77" s="12"/>
    </row>
    <row r="78" spans="1:10" s="1" customFormat="1" ht="14.25" customHeight="1">
      <c r="A78" s="49">
        <v>2100700011</v>
      </c>
      <c r="B78" s="57" t="s">
        <v>163</v>
      </c>
      <c r="C78" s="10" t="s">
        <v>29</v>
      </c>
      <c r="D78" s="10" t="s">
        <v>30</v>
      </c>
      <c r="E78" s="11">
        <v>17500</v>
      </c>
      <c r="F78" s="12"/>
      <c r="G78" s="12"/>
      <c r="H78" s="12"/>
      <c r="I78" s="12">
        <f t="shared" si="1"/>
        <v>17500</v>
      </c>
      <c r="J78" s="12"/>
    </row>
    <row r="79" spans="1:10" s="1" customFormat="1" ht="14.25" customHeight="1">
      <c r="A79" s="49">
        <v>2100700011</v>
      </c>
      <c r="B79" s="57" t="s">
        <v>163</v>
      </c>
      <c r="C79" s="10" t="s">
        <v>31</v>
      </c>
      <c r="D79" s="10" t="s">
        <v>32</v>
      </c>
      <c r="E79" s="11">
        <v>16582</v>
      </c>
      <c r="F79" s="12"/>
      <c r="G79" s="12"/>
      <c r="H79" s="12"/>
      <c r="I79" s="12">
        <f t="shared" si="1"/>
        <v>16582</v>
      </c>
      <c r="J79" s="12"/>
    </row>
    <row r="80" spans="1:10" s="1" customFormat="1" ht="14.25" customHeight="1">
      <c r="A80" s="49">
        <v>2100700011</v>
      </c>
      <c r="B80" s="57" t="s">
        <v>148</v>
      </c>
      <c r="C80" s="10" t="s">
        <v>149</v>
      </c>
      <c r="D80" s="10" t="s">
        <v>150</v>
      </c>
      <c r="E80" s="11">
        <v>49198</v>
      </c>
      <c r="F80" s="12"/>
      <c r="G80" s="12"/>
      <c r="H80" s="12"/>
      <c r="I80" s="12">
        <f t="shared" si="1"/>
        <v>49198</v>
      </c>
      <c r="J80" s="12"/>
    </row>
    <row r="81" spans="1:10" s="1" customFormat="1" ht="14.25" customHeight="1">
      <c r="A81" s="49">
        <v>2100700011</v>
      </c>
      <c r="B81" s="57" t="s">
        <v>164</v>
      </c>
      <c r="C81" s="10" t="s">
        <v>25</v>
      </c>
      <c r="D81" s="10" t="s">
        <v>26</v>
      </c>
      <c r="E81" s="11">
        <v>128380</v>
      </c>
      <c r="F81" s="12"/>
      <c r="G81" s="12"/>
      <c r="H81" s="12"/>
      <c r="I81" s="12">
        <f t="shared" si="1"/>
        <v>128380</v>
      </c>
      <c r="J81" s="12"/>
    </row>
    <row r="82" spans="1:10" s="1" customFormat="1" ht="14.25" customHeight="1">
      <c r="A82" s="49">
        <v>2100700011</v>
      </c>
      <c r="B82" s="57" t="s">
        <v>164</v>
      </c>
      <c r="C82" s="10" t="s">
        <v>149</v>
      </c>
      <c r="D82" s="10" t="s">
        <v>150</v>
      </c>
      <c r="E82" s="11">
        <v>2253470</v>
      </c>
      <c r="F82" s="12"/>
      <c r="G82" s="12"/>
      <c r="H82" s="12"/>
      <c r="I82" s="12">
        <f t="shared" si="1"/>
        <v>2253470</v>
      </c>
      <c r="J82" s="12"/>
    </row>
    <row r="83" spans="1:10" s="1" customFormat="1" ht="14.25" customHeight="1">
      <c r="A83" s="49">
        <v>2100700011</v>
      </c>
      <c r="B83" s="57" t="s">
        <v>164</v>
      </c>
      <c r="C83" s="10" t="s">
        <v>27</v>
      </c>
      <c r="D83" s="10" t="s">
        <v>28</v>
      </c>
      <c r="E83" s="11">
        <v>28140</v>
      </c>
      <c r="F83" s="12"/>
      <c r="G83" s="12"/>
      <c r="H83" s="12"/>
      <c r="I83" s="12">
        <f t="shared" si="1"/>
        <v>28140</v>
      </c>
      <c r="J83" s="12"/>
    </row>
    <row r="84" spans="1:10" s="1" customFormat="1" ht="14.25" customHeight="1">
      <c r="A84" s="49">
        <v>2100700011</v>
      </c>
      <c r="B84" s="57" t="s">
        <v>164</v>
      </c>
      <c r="C84" s="10" t="s">
        <v>29</v>
      </c>
      <c r="D84" s="10" t="s">
        <v>30</v>
      </c>
      <c r="E84" s="11">
        <v>60258</v>
      </c>
      <c r="F84" s="12"/>
      <c r="G84" s="12"/>
      <c r="H84" s="12"/>
      <c r="I84" s="12">
        <f t="shared" si="1"/>
        <v>60258</v>
      </c>
      <c r="J84" s="12"/>
    </row>
    <row r="85" spans="1:10" s="1" customFormat="1" ht="14.25" customHeight="1">
      <c r="A85" s="49">
        <v>2100700011</v>
      </c>
      <c r="B85" s="57" t="s">
        <v>164</v>
      </c>
      <c r="C85" s="10" t="s">
        <v>31</v>
      </c>
      <c r="D85" s="10" t="s">
        <v>32</v>
      </c>
      <c r="E85" s="11">
        <v>69138</v>
      </c>
      <c r="F85" s="12"/>
      <c r="G85" s="12"/>
      <c r="H85" s="12"/>
      <c r="I85" s="12">
        <f t="shared" si="1"/>
        <v>69138</v>
      </c>
      <c r="J85" s="12"/>
    </row>
    <row r="86" spans="1:10" s="1" customFormat="1" ht="14.25" customHeight="1">
      <c r="A86" s="49">
        <v>2100700011</v>
      </c>
      <c r="B86" s="57" t="s">
        <v>164</v>
      </c>
      <c r="C86" s="10" t="s">
        <v>33</v>
      </c>
      <c r="D86" s="10" t="s">
        <v>34</v>
      </c>
      <c r="E86" s="11">
        <v>10540</v>
      </c>
      <c r="F86" s="12"/>
      <c r="G86" s="12"/>
      <c r="H86" s="12"/>
      <c r="I86" s="12">
        <f t="shared" si="1"/>
        <v>10540</v>
      </c>
      <c r="J86" s="12"/>
    </row>
    <row r="87" spans="1:10" s="1" customFormat="1" ht="14.25" customHeight="1">
      <c r="A87" s="49">
        <v>2100700011</v>
      </c>
      <c r="B87" s="57" t="s">
        <v>164</v>
      </c>
      <c r="C87" s="10" t="s">
        <v>35</v>
      </c>
      <c r="D87" s="10" t="s">
        <v>36</v>
      </c>
      <c r="E87" s="11">
        <v>49000</v>
      </c>
      <c r="F87" s="12"/>
      <c r="G87" s="12"/>
      <c r="H87" s="12"/>
      <c r="I87" s="12">
        <f t="shared" si="1"/>
        <v>49000</v>
      </c>
      <c r="J87" s="12"/>
    </row>
    <row r="88" spans="1:10" s="1" customFormat="1" ht="14.25" customHeight="1">
      <c r="A88" s="49">
        <v>2100700011</v>
      </c>
      <c r="B88" s="57" t="s">
        <v>164</v>
      </c>
      <c r="C88" s="10" t="s">
        <v>37</v>
      </c>
      <c r="D88" s="10" t="s">
        <v>38</v>
      </c>
      <c r="E88" s="11">
        <v>13845</v>
      </c>
      <c r="F88" s="12"/>
      <c r="G88" s="12"/>
      <c r="H88" s="12"/>
      <c r="I88" s="12">
        <f t="shared" si="1"/>
        <v>13845</v>
      </c>
      <c r="J88" s="12"/>
    </row>
    <row r="89" spans="1:10" s="1" customFormat="1" ht="14.25" customHeight="1">
      <c r="A89" s="49">
        <v>2100700011</v>
      </c>
      <c r="B89" s="57" t="s">
        <v>165</v>
      </c>
      <c r="C89" s="10" t="s">
        <v>27</v>
      </c>
      <c r="D89" s="10" t="s">
        <v>28</v>
      </c>
      <c r="E89" s="11">
        <v>10560</v>
      </c>
      <c r="F89" s="12"/>
      <c r="G89" s="12"/>
      <c r="H89" s="12"/>
      <c r="I89" s="12">
        <f t="shared" si="1"/>
        <v>10560</v>
      </c>
      <c r="J89" s="12"/>
    </row>
    <row r="90" spans="1:10" s="1" customFormat="1" ht="14.25" customHeight="1">
      <c r="A90" s="49">
        <v>2100700011</v>
      </c>
      <c r="B90" s="57" t="s">
        <v>165</v>
      </c>
      <c r="C90" s="10" t="s">
        <v>29</v>
      </c>
      <c r="D90" s="10" t="s">
        <v>30</v>
      </c>
      <c r="E90" s="11">
        <v>20000</v>
      </c>
      <c r="F90" s="12"/>
      <c r="G90" s="12"/>
      <c r="H90" s="12"/>
      <c r="I90" s="12">
        <f t="shared" si="1"/>
        <v>20000</v>
      </c>
      <c r="J90" s="12"/>
    </row>
    <row r="91" spans="1:10" s="1" customFormat="1" ht="14.25" customHeight="1">
      <c r="A91" s="49">
        <v>2100700011</v>
      </c>
      <c r="B91" s="57" t="s">
        <v>165</v>
      </c>
      <c r="C91" s="10" t="s">
        <v>31</v>
      </c>
      <c r="D91" s="10" t="s">
        <v>32</v>
      </c>
      <c r="E91" s="11">
        <v>10712</v>
      </c>
      <c r="F91" s="12"/>
      <c r="G91" s="12"/>
      <c r="H91" s="12"/>
      <c r="I91" s="12">
        <f t="shared" si="1"/>
        <v>10712</v>
      </c>
      <c r="J91" s="12"/>
    </row>
    <row r="92" spans="1:10" s="1" customFormat="1" ht="14.25" customHeight="1">
      <c r="A92" s="49">
        <v>2100700011</v>
      </c>
      <c r="B92" s="57" t="s">
        <v>176</v>
      </c>
      <c r="C92" s="10" t="s">
        <v>149</v>
      </c>
      <c r="D92" s="10" t="s">
        <v>150</v>
      </c>
      <c r="E92" s="11">
        <v>49055</v>
      </c>
      <c r="F92" s="12"/>
      <c r="G92" s="12"/>
      <c r="H92" s="12"/>
      <c r="I92" s="12">
        <f t="shared" si="1"/>
        <v>49055</v>
      </c>
      <c r="J92" s="12"/>
    </row>
    <row r="93" spans="1:10" s="1" customFormat="1" ht="14.25" customHeight="1">
      <c r="A93" s="49">
        <v>2100700011</v>
      </c>
      <c r="B93" s="57" t="s">
        <v>176</v>
      </c>
      <c r="C93" s="10" t="s">
        <v>37</v>
      </c>
      <c r="D93" s="10" t="s">
        <v>38</v>
      </c>
      <c r="E93" s="11">
        <v>16080</v>
      </c>
      <c r="F93" s="12"/>
      <c r="G93" s="12"/>
      <c r="H93" s="12"/>
      <c r="I93" s="12">
        <f t="shared" si="1"/>
        <v>16080</v>
      </c>
      <c r="J93" s="12"/>
    </row>
    <row r="94" spans="1:10" s="1" customFormat="1" ht="14.25" customHeight="1">
      <c r="A94" s="49">
        <v>2100700011</v>
      </c>
      <c r="B94" s="57" t="s">
        <v>166</v>
      </c>
      <c r="C94" s="10" t="s">
        <v>25</v>
      </c>
      <c r="D94" s="10" t="s">
        <v>26</v>
      </c>
      <c r="E94" s="11">
        <v>18000</v>
      </c>
      <c r="F94" s="12"/>
      <c r="G94" s="12"/>
      <c r="H94" s="12"/>
      <c r="I94" s="12">
        <f t="shared" si="1"/>
        <v>18000</v>
      </c>
      <c r="J94" s="12"/>
    </row>
    <row r="95" spans="1:10" s="62" customFormat="1" ht="15">
      <c r="A95" s="51"/>
      <c r="B95" s="51"/>
      <c r="C95" s="52"/>
      <c r="D95" s="52" t="s">
        <v>231</v>
      </c>
      <c r="E95" s="53">
        <f>SUM(E3:E94)</f>
        <v>26752778.414968945</v>
      </c>
      <c r="F95" s="53">
        <f>SUM(F3:F94)</f>
        <v>35238.04763975155</v>
      </c>
      <c r="G95" s="53">
        <f>SUM(G3:G94)</f>
        <v>1891373.2677018635</v>
      </c>
      <c r="H95" s="53">
        <f>SUM(H3:H94)</f>
        <v>2226773.5975776403</v>
      </c>
      <c r="I95" s="53">
        <f>SUM(I3:I94)</f>
        <v>30906163.327888194</v>
      </c>
      <c r="J95" s="52"/>
    </row>
    <row r="98" spans="7:10" ht="15">
      <c r="G98" s="3" t="s">
        <v>233</v>
      </c>
      <c r="H98" s="3"/>
      <c r="I98" s="72" t="s">
        <v>234</v>
      </c>
      <c r="J98" s="72"/>
    </row>
    <row r="99" spans="7:10" ht="15">
      <c r="G99" s="3" t="s">
        <v>235</v>
      </c>
      <c r="H99" s="3"/>
      <c r="I99" s="13" t="s">
        <v>236</v>
      </c>
      <c r="J99" s="3"/>
    </row>
    <row r="100" spans="7:10" ht="15">
      <c r="G100" s="3"/>
      <c r="H100" s="3"/>
      <c r="I100" s="13"/>
      <c r="J100" s="3"/>
    </row>
    <row r="102" spans="7:10" ht="15">
      <c r="G102" s="3" t="s">
        <v>233</v>
      </c>
      <c r="H102" s="3"/>
      <c r="I102" s="72" t="s">
        <v>265</v>
      </c>
      <c r="J102" s="72"/>
    </row>
    <row r="103" spans="7:10" ht="15">
      <c r="G103" s="3" t="s">
        <v>235</v>
      </c>
      <c r="H103" s="3"/>
      <c r="I103" s="13" t="s">
        <v>236</v>
      </c>
      <c r="J103" s="71" t="s">
        <v>266</v>
      </c>
    </row>
  </sheetData>
  <sheetProtection/>
  <mergeCells count="3">
    <mergeCell ref="I98:J98"/>
    <mergeCell ref="A1:E1"/>
    <mergeCell ref="I102:J102"/>
  </mergeCells>
  <printOptions/>
  <pageMargins left="0.7" right="0.2" top="0.27" bottom="0.21" header="0.17" footer="0.17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D118">
      <selection activeCell="J1" sqref="J1"/>
    </sheetView>
  </sheetViews>
  <sheetFormatPr defaultColWidth="9.140625" defaultRowHeight="15"/>
  <cols>
    <col min="1" max="1" width="11.421875" style="61" bestFit="1" customWidth="1"/>
    <col min="2" max="2" width="6.57421875" style="61" customWidth="1"/>
    <col min="4" max="4" width="33.57421875" style="0" customWidth="1"/>
    <col min="5" max="5" width="11.7109375" style="0" bestFit="1" customWidth="1"/>
    <col min="7" max="8" width="10.8515625" style="0" bestFit="1" customWidth="1"/>
    <col min="9" max="9" width="11.7109375" style="0" bestFit="1" customWidth="1"/>
    <col min="10" max="10" width="11.00390625" style="0" customWidth="1"/>
  </cols>
  <sheetData>
    <row r="1" spans="1:10" s="15" customFormat="1" ht="15">
      <c r="A1" s="75" t="s">
        <v>257</v>
      </c>
      <c r="B1" s="75"/>
      <c r="C1" s="75"/>
      <c r="D1" s="75"/>
      <c r="E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49">
        <v>2100700012</v>
      </c>
      <c r="B3" s="57" t="s">
        <v>4</v>
      </c>
      <c r="C3" s="10" t="s">
        <v>5</v>
      </c>
      <c r="D3" s="10" t="s">
        <v>6</v>
      </c>
      <c r="E3" s="11">
        <v>7876069.744525288</v>
      </c>
      <c r="F3" s="12"/>
      <c r="G3" s="12"/>
      <c r="H3" s="12"/>
      <c r="I3" s="12">
        <f>SUM(E3:H3)</f>
        <v>7876069.744525288</v>
      </c>
      <c r="J3" s="12"/>
    </row>
    <row r="4" spans="1:10" s="1" customFormat="1" ht="15" customHeight="1">
      <c r="A4" s="49">
        <v>2100700012</v>
      </c>
      <c r="B4" s="57" t="s">
        <v>4</v>
      </c>
      <c r="C4" s="10" t="s">
        <v>7</v>
      </c>
      <c r="D4" s="10" t="s">
        <v>8</v>
      </c>
      <c r="E4" s="11">
        <v>8356.291038154392</v>
      </c>
      <c r="F4" s="12"/>
      <c r="G4" s="12"/>
      <c r="H4" s="12"/>
      <c r="I4" s="12">
        <f aca="true" t="shared" si="0" ref="I4:I67">SUM(E4:H4)</f>
        <v>8356.291038154392</v>
      </c>
      <c r="J4" s="12"/>
    </row>
    <row r="5" spans="1:10" s="1" customFormat="1" ht="15" customHeight="1">
      <c r="A5" s="49">
        <v>2100700012</v>
      </c>
      <c r="B5" s="57" t="s">
        <v>4</v>
      </c>
      <c r="C5" s="10" t="s">
        <v>9</v>
      </c>
      <c r="D5" s="10" t="s">
        <v>10</v>
      </c>
      <c r="E5" s="11">
        <v>15396.3692635315</v>
      </c>
      <c r="F5" s="12"/>
      <c r="G5" s="12"/>
      <c r="H5" s="12"/>
      <c r="I5" s="12">
        <f t="shared" si="0"/>
        <v>15396.3692635315</v>
      </c>
      <c r="J5" s="12"/>
    </row>
    <row r="6" spans="1:10" s="1" customFormat="1" ht="15" customHeight="1">
      <c r="A6" s="49">
        <v>2100700012</v>
      </c>
      <c r="B6" s="57" t="s">
        <v>4</v>
      </c>
      <c r="C6" s="10" t="s">
        <v>11</v>
      </c>
      <c r="D6" s="10" t="s">
        <v>12</v>
      </c>
      <c r="E6" s="11">
        <v>1942299.0489440996</v>
      </c>
      <c r="F6" s="12"/>
      <c r="G6" s="12"/>
      <c r="H6" s="12"/>
      <c r="I6" s="12">
        <f t="shared" si="0"/>
        <v>1942299.0489440996</v>
      </c>
      <c r="J6" s="12"/>
    </row>
    <row r="7" spans="1:10" s="1" customFormat="1" ht="15" customHeight="1">
      <c r="A7" s="49">
        <v>2100700012</v>
      </c>
      <c r="B7" s="57" t="s">
        <v>4</v>
      </c>
      <c r="C7" s="10" t="s">
        <v>60</v>
      </c>
      <c r="D7" s="10" t="s">
        <v>61</v>
      </c>
      <c r="E7" s="11">
        <v>637983</v>
      </c>
      <c r="F7" s="12"/>
      <c r="G7" s="12"/>
      <c r="H7" s="12"/>
      <c r="I7" s="12">
        <f t="shared" si="0"/>
        <v>637983</v>
      </c>
      <c r="J7" s="12"/>
    </row>
    <row r="8" spans="1:10" s="1" customFormat="1" ht="15" customHeight="1">
      <c r="A8" s="49">
        <v>2100700012</v>
      </c>
      <c r="B8" s="57" t="s">
        <v>4</v>
      </c>
      <c r="C8" s="10" t="s">
        <v>13</v>
      </c>
      <c r="D8" s="10" t="s">
        <v>14</v>
      </c>
      <c r="E8" s="12"/>
      <c r="F8" s="12"/>
      <c r="G8" s="11">
        <v>165397.491393079</v>
      </c>
      <c r="H8" s="12"/>
      <c r="I8" s="12">
        <f t="shared" si="0"/>
        <v>165397.491393079</v>
      </c>
      <c r="J8" s="12"/>
    </row>
    <row r="9" spans="1:10" s="1" customFormat="1" ht="15" customHeight="1">
      <c r="A9" s="49">
        <v>2100700012</v>
      </c>
      <c r="B9" s="57" t="s">
        <v>4</v>
      </c>
      <c r="C9" s="10" t="s">
        <v>15</v>
      </c>
      <c r="D9" s="10" t="s">
        <v>16</v>
      </c>
      <c r="E9" s="12"/>
      <c r="F9" s="12"/>
      <c r="G9" s="11">
        <v>248096.23680567878</v>
      </c>
      <c r="H9" s="12"/>
      <c r="I9" s="12">
        <f t="shared" si="0"/>
        <v>248096.23680567878</v>
      </c>
      <c r="J9" s="12"/>
    </row>
    <row r="10" spans="1:10" s="1" customFormat="1" ht="15" customHeight="1">
      <c r="A10" s="49">
        <v>2100700012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43788.170221827866</v>
      </c>
      <c r="H10" s="12"/>
      <c r="I10" s="12">
        <f t="shared" si="0"/>
        <v>43788.170221827866</v>
      </c>
      <c r="J10" s="12"/>
    </row>
    <row r="11" spans="1:10" s="1" customFormat="1" ht="15" customHeight="1">
      <c r="A11" s="49">
        <v>2100700012</v>
      </c>
      <c r="B11" s="57" t="s">
        <v>4</v>
      </c>
      <c r="C11" s="10" t="s">
        <v>62</v>
      </c>
      <c r="D11" s="10" t="s">
        <v>63</v>
      </c>
      <c r="E11" s="11">
        <v>24750</v>
      </c>
      <c r="F11" s="12"/>
      <c r="G11" s="12"/>
      <c r="H11" s="12"/>
      <c r="I11" s="12">
        <f t="shared" si="0"/>
        <v>24750</v>
      </c>
      <c r="J11" s="12"/>
    </row>
    <row r="12" spans="1:10" s="1" customFormat="1" ht="15" customHeight="1">
      <c r="A12" s="49">
        <v>2100700012</v>
      </c>
      <c r="B12" s="57" t="s">
        <v>4</v>
      </c>
      <c r="C12" s="10" t="s">
        <v>19</v>
      </c>
      <c r="D12" s="10" t="s">
        <v>20</v>
      </c>
      <c r="E12" s="11">
        <v>311300</v>
      </c>
      <c r="F12" s="12"/>
      <c r="G12" s="12"/>
      <c r="H12" s="12"/>
      <c r="I12" s="12">
        <f t="shared" si="0"/>
        <v>311300</v>
      </c>
      <c r="J12" s="12"/>
    </row>
    <row r="13" spans="1:10" s="1" customFormat="1" ht="15" customHeight="1">
      <c r="A13" s="49">
        <v>2100700012</v>
      </c>
      <c r="B13" s="57" t="s">
        <v>4</v>
      </c>
      <c r="C13" s="10" t="s">
        <v>21</v>
      </c>
      <c r="D13" s="10" t="s">
        <v>22</v>
      </c>
      <c r="E13" s="11">
        <v>33732.03194321207</v>
      </c>
      <c r="F13" s="12"/>
      <c r="G13" s="12"/>
      <c r="H13" s="12"/>
      <c r="I13" s="12">
        <f t="shared" si="0"/>
        <v>33732.03194321207</v>
      </c>
      <c r="J13" s="12"/>
    </row>
    <row r="14" spans="1:10" s="1" customFormat="1" ht="15" customHeight="1">
      <c r="A14" s="49">
        <v>2100700012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214507</v>
      </c>
      <c r="H14" s="12"/>
      <c r="I14" s="12">
        <f t="shared" si="0"/>
        <v>214507</v>
      </c>
      <c r="J14" s="12"/>
    </row>
    <row r="15" spans="1:10" s="1" customFormat="1" ht="15" customHeight="1">
      <c r="A15" s="49">
        <v>2100700012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692930.2397515523</v>
      </c>
      <c r="H15" s="12"/>
      <c r="I15" s="12">
        <f t="shared" si="0"/>
        <v>692930.2397515523</v>
      </c>
      <c r="J15" s="12"/>
    </row>
    <row r="16" spans="1:10" s="1" customFormat="1" ht="15" customHeight="1">
      <c r="A16" s="49">
        <v>2100700012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410741.9417213847</v>
      </c>
      <c r="H16" s="12"/>
      <c r="I16" s="12">
        <f t="shared" si="0"/>
        <v>410741.9417213847</v>
      </c>
      <c r="J16" s="12"/>
    </row>
    <row r="17" spans="1:10" s="1" customFormat="1" ht="15" customHeight="1">
      <c r="A17" s="49">
        <v>2100700012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13409.050576752441</v>
      </c>
      <c r="H17" s="12"/>
      <c r="I17" s="12">
        <f t="shared" si="0"/>
        <v>13409.050576752441</v>
      </c>
      <c r="J17" s="12"/>
    </row>
    <row r="18" spans="1:10" s="1" customFormat="1" ht="15" customHeight="1">
      <c r="A18" s="49">
        <v>2100700012</v>
      </c>
      <c r="B18" s="57" t="s">
        <v>4</v>
      </c>
      <c r="C18" s="10" t="s">
        <v>25</v>
      </c>
      <c r="D18" s="10" t="s">
        <v>26</v>
      </c>
      <c r="E18" s="11">
        <v>806510.4852173913</v>
      </c>
      <c r="F18" s="12"/>
      <c r="G18" s="12"/>
      <c r="H18" s="12"/>
      <c r="I18" s="12">
        <f t="shared" si="0"/>
        <v>806510.4852173913</v>
      </c>
      <c r="J18" s="12"/>
    </row>
    <row r="19" spans="1:10" s="1" customFormat="1" ht="15" customHeight="1">
      <c r="A19" s="49">
        <v>2100700012</v>
      </c>
      <c r="B19" s="57" t="s">
        <v>4</v>
      </c>
      <c r="C19" s="10" t="s">
        <v>179</v>
      </c>
      <c r="D19" s="10" t="s">
        <v>180</v>
      </c>
      <c r="E19" s="11">
        <v>0</v>
      </c>
      <c r="F19" s="12"/>
      <c r="G19" s="12"/>
      <c r="H19" s="12"/>
      <c r="I19" s="12">
        <f t="shared" si="0"/>
        <v>0</v>
      </c>
      <c r="J19" s="12"/>
    </row>
    <row r="20" spans="1:10" s="1" customFormat="1" ht="15" customHeight="1">
      <c r="A20" s="49">
        <v>2100700012</v>
      </c>
      <c r="B20" s="57" t="s">
        <v>4</v>
      </c>
      <c r="C20" s="10" t="s">
        <v>149</v>
      </c>
      <c r="D20" s="10" t="s">
        <v>150</v>
      </c>
      <c r="E20" s="11">
        <v>431773</v>
      </c>
      <c r="F20" s="12"/>
      <c r="G20" s="12"/>
      <c r="H20" s="12"/>
      <c r="I20" s="12">
        <f t="shared" si="0"/>
        <v>431773</v>
      </c>
      <c r="J20" s="12"/>
    </row>
    <row r="21" spans="1:10" s="1" customFormat="1" ht="15" customHeight="1">
      <c r="A21" s="49">
        <v>2100700012</v>
      </c>
      <c r="B21" s="57" t="s">
        <v>4</v>
      </c>
      <c r="C21" s="10" t="s">
        <v>27</v>
      </c>
      <c r="D21" s="10" t="s">
        <v>28</v>
      </c>
      <c r="E21" s="11">
        <v>110402.23602484472</v>
      </c>
      <c r="F21" s="11">
        <v>545.1641526175688</v>
      </c>
      <c r="G21" s="12"/>
      <c r="H21" s="12"/>
      <c r="I21" s="12">
        <f t="shared" si="0"/>
        <v>110947.40017746229</v>
      </c>
      <c r="J21" s="12"/>
    </row>
    <row r="22" spans="1:10" s="1" customFormat="1" ht="15" customHeight="1">
      <c r="A22" s="49">
        <v>2100700012</v>
      </c>
      <c r="B22" s="57" t="s">
        <v>4</v>
      </c>
      <c r="C22" s="10" t="s">
        <v>29</v>
      </c>
      <c r="D22" s="10" t="s">
        <v>30</v>
      </c>
      <c r="E22" s="11">
        <v>232096.85004436556</v>
      </c>
      <c r="F22" s="12"/>
      <c r="G22" s="12"/>
      <c r="H22" s="12"/>
      <c r="I22" s="12">
        <f t="shared" si="0"/>
        <v>232096.85004436556</v>
      </c>
      <c r="J22" s="12"/>
    </row>
    <row r="23" spans="1:10" s="1" customFormat="1" ht="15" customHeight="1">
      <c r="A23" s="49">
        <v>2100700012</v>
      </c>
      <c r="B23" s="57" t="s">
        <v>4</v>
      </c>
      <c r="C23" s="10" t="s">
        <v>31</v>
      </c>
      <c r="D23" s="10" t="s">
        <v>32</v>
      </c>
      <c r="E23" s="11">
        <v>366714.4857142857</v>
      </c>
      <c r="F23" s="12"/>
      <c r="G23" s="12"/>
      <c r="H23" s="12"/>
      <c r="I23" s="12">
        <f t="shared" si="0"/>
        <v>366714.4857142857</v>
      </c>
      <c r="J23" s="12"/>
    </row>
    <row r="24" spans="1:10" s="1" customFormat="1" ht="15" customHeight="1">
      <c r="A24" s="49">
        <v>2100700012</v>
      </c>
      <c r="B24" s="57" t="s">
        <v>4</v>
      </c>
      <c r="C24" s="10" t="s">
        <v>33</v>
      </c>
      <c r="D24" s="10" t="s">
        <v>34</v>
      </c>
      <c r="E24" s="11">
        <v>350738</v>
      </c>
      <c r="F24" s="11">
        <v>461.6475598935226</v>
      </c>
      <c r="G24" s="12"/>
      <c r="H24" s="12"/>
      <c r="I24" s="12">
        <f t="shared" si="0"/>
        <v>351199.64755989355</v>
      </c>
      <c r="J24" s="12"/>
    </row>
    <row r="25" spans="1:10" s="1" customFormat="1" ht="15" customHeight="1">
      <c r="A25" s="49">
        <v>2100700012</v>
      </c>
      <c r="B25" s="57" t="s">
        <v>4</v>
      </c>
      <c r="C25" s="10" t="s">
        <v>35</v>
      </c>
      <c r="D25" s="10" t="s">
        <v>36</v>
      </c>
      <c r="E25" s="11">
        <v>279247.69</v>
      </c>
      <c r="F25" s="12"/>
      <c r="G25" s="12"/>
      <c r="H25" s="12"/>
      <c r="I25" s="12">
        <f t="shared" si="0"/>
        <v>279247.69</v>
      </c>
      <c r="J25" s="12"/>
    </row>
    <row r="26" spans="1:10" s="1" customFormat="1" ht="15" customHeight="1">
      <c r="A26" s="49">
        <v>2100700012</v>
      </c>
      <c r="B26" s="57" t="s">
        <v>4</v>
      </c>
      <c r="C26" s="10" t="s">
        <v>81</v>
      </c>
      <c r="D26" s="10" t="s">
        <v>82</v>
      </c>
      <c r="E26" s="11">
        <v>12900</v>
      </c>
      <c r="F26" s="12"/>
      <c r="G26" s="12"/>
      <c r="H26" s="12"/>
      <c r="I26" s="12">
        <f t="shared" si="0"/>
        <v>12900</v>
      </c>
      <c r="J26" s="12"/>
    </row>
    <row r="27" spans="1:10" s="1" customFormat="1" ht="15" customHeight="1">
      <c r="A27" s="49">
        <v>2100700012</v>
      </c>
      <c r="B27" s="57" t="s">
        <v>4</v>
      </c>
      <c r="C27" s="10" t="s">
        <v>37</v>
      </c>
      <c r="D27" s="10" t="s">
        <v>38</v>
      </c>
      <c r="E27" s="11">
        <v>348377</v>
      </c>
      <c r="F27" s="11">
        <v>224.31233362910382</v>
      </c>
      <c r="G27" s="12"/>
      <c r="H27" s="12"/>
      <c r="I27" s="12">
        <f t="shared" si="0"/>
        <v>348601.3123336291</v>
      </c>
      <c r="J27" s="12"/>
    </row>
    <row r="28" spans="1:10" s="1" customFormat="1" ht="15" customHeight="1">
      <c r="A28" s="49">
        <v>2100700012</v>
      </c>
      <c r="B28" s="57" t="s">
        <v>4</v>
      </c>
      <c r="C28" s="10" t="s">
        <v>76</v>
      </c>
      <c r="D28" s="10" t="s">
        <v>77</v>
      </c>
      <c r="E28" s="11">
        <v>249349.06</v>
      </c>
      <c r="F28" s="11">
        <v>26780.59</v>
      </c>
      <c r="G28" s="12"/>
      <c r="H28" s="12"/>
      <c r="I28" s="12">
        <f t="shared" si="0"/>
        <v>276129.65</v>
      </c>
      <c r="J28" s="12"/>
    </row>
    <row r="29" spans="1:10" s="1" customFormat="1" ht="15" customHeight="1">
      <c r="A29" s="49">
        <v>2100700012</v>
      </c>
      <c r="B29" s="57" t="s">
        <v>4</v>
      </c>
      <c r="C29" s="10" t="s">
        <v>135</v>
      </c>
      <c r="D29" s="10" t="s">
        <v>136</v>
      </c>
      <c r="E29" s="11">
        <v>6374.53</v>
      </c>
      <c r="F29" s="11">
        <v>567.1</v>
      </c>
      <c r="G29" s="12"/>
      <c r="H29" s="12"/>
      <c r="I29" s="12">
        <f t="shared" si="0"/>
        <v>6941.63</v>
      </c>
      <c r="J29" s="12"/>
    </row>
    <row r="30" spans="1:10" s="1" customFormat="1" ht="15" customHeight="1">
      <c r="A30" s="49">
        <v>2100700012</v>
      </c>
      <c r="B30" s="57" t="s">
        <v>4</v>
      </c>
      <c r="C30" s="10" t="s">
        <v>39</v>
      </c>
      <c r="D30" s="10" t="s">
        <v>40</v>
      </c>
      <c r="E30" s="11">
        <v>27853.647080745344</v>
      </c>
      <c r="F30" s="11">
        <v>3578.3399999999997</v>
      </c>
      <c r="G30" s="12"/>
      <c r="H30" s="12"/>
      <c r="I30" s="12">
        <f t="shared" si="0"/>
        <v>31431.987080745344</v>
      </c>
      <c r="J30" s="12"/>
    </row>
    <row r="31" spans="1:10" s="1" customFormat="1" ht="15" customHeight="1">
      <c r="A31" s="49">
        <v>2100700012</v>
      </c>
      <c r="B31" s="57" t="s">
        <v>4</v>
      </c>
      <c r="C31" s="10" t="s">
        <v>41</v>
      </c>
      <c r="D31" s="10" t="s">
        <v>42</v>
      </c>
      <c r="E31" s="11">
        <v>14623.100585625554</v>
      </c>
      <c r="F31" s="11">
        <v>1284</v>
      </c>
      <c r="G31" s="12"/>
      <c r="H31" s="12"/>
      <c r="I31" s="12">
        <f t="shared" si="0"/>
        <v>15907.100585625554</v>
      </c>
      <c r="J31" s="12"/>
    </row>
    <row r="32" spans="1:10" s="1" customFormat="1" ht="15" customHeight="1">
      <c r="A32" s="49">
        <v>2100700012</v>
      </c>
      <c r="B32" s="57" t="s">
        <v>4</v>
      </c>
      <c r="C32" s="10" t="s">
        <v>71</v>
      </c>
      <c r="D32" s="10" t="s">
        <v>72</v>
      </c>
      <c r="E32" s="11">
        <v>26454</v>
      </c>
      <c r="F32" s="11">
        <v>1976</v>
      </c>
      <c r="G32" s="12"/>
      <c r="H32" s="12"/>
      <c r="I32" s="12">
        <f t="shared" si="0"/>
        <v>28430</v>
      </c>
      <c r="J32" s="12"/>
    </row>
    <row r="33" spans="1:10" s="1" customFormat="1" ht="15" customHeight="1">
      <c r="A33" s="49">
        <v>2100700012</v>
      </c>
      <c r="B33" s="57" t="s">
        <v>4</v>
      </c>
      <c r="C33" s="10" t="s">
        <v>85</v>
      </c>
      <c r="D33" s="10" t="s">
        <v>86</v>
      </c>
      <c r="E33" s="11">
        <v>59650</v>
      </c>
      <c r="F33" s="12"/>
      <c r="G33" s="12"/>
      <c r="H33" s="12"/>
      <c r="I33" s="12">
        <f t="shared" si="0"/>
        <v>59650</v>
      </c>
      <c r="J33" s="12"/>
    </row>
    <row r="34" spans="1:10" s="1" customFormat="1" ht="15" customHeight="1">
      <c r="A34" s="49">
        <v>2100700012</v>
      </c>
      <c r="B34" s="57" t="s">
        <v>4</v>
      </c>
      <c r="C34" s="10" t="s">
        <v>43</v>
      </c>
      <c r="D34" s="10" t="s">
        <v>44</v>
      </c>
      <c r="E34" s="11">
        <v>15770</v>
      </c>
      <c r="F34" s="12"/>
      <c r="G34" s="12"/>
      <c r="H34" s="12"/>
      <c r="I34" s="12">
        <f t="shared" si="0"/>
        <v>15770</v>
      </c>
      <c r="J34" s="12"/>
    </row>
    <row r="35" spans="1:10" s="1" customFormat="1" ht="15" customHeight="1">
      <c r="A35" s="49">
        <v>2100700012</v>
      </c>
      <c r="B35" s="57" t="s">
        <v>4</v>
      </c>
      <c r="C35" s="10" t="s">
        <v>45</v>
      </c>
      <c r="D35" s="10" t="s">
        <v>46</v>
      </c>
      <c r="E35" s="11">
        <v>95357.49529724933</v>
      </c>
      <c r="F35" s="12"/>
      <c r="G35" s="12"/>
      <c r="H35" s="12"/>
      <c r="I35" s="12">
        <f t="shared" si="0"/>
        <v>95357.49529724933</v>
      </c>
      <c r="J35" s="12"/>
    </row>
    <row r="36" spans="1:10" s="1" customFormat="1" ht="15" customHeight="1">
      <c r="A36" s="49">
        <v>2100700012</v>
      </c>
      <c r="B36" s="57" t="s">
        <v>4</v>
      </c>
      <c r="C36" s="10" t="s">
        <v>47</v>
      </c>
      <c r="D36" s="10" t="s">
        <v>48</v>
      </c>
      <c r="E36" s="11">
        <v>85181.89884649513</v>
      </c>
      <c r="F36" s="12"/>
      <c r="G36" s="12"/>
      <c r="H36" s="12"/>
      <c r="I36" s="12">
        <f t="shared" si="0"/>
        <v>85181.89884649513</v>
      </c>
      <c r="J36" s="12"/>
    </row>
    <row r="37" spans="1:10" s="1" customFormat="1" ht="15" customHeight="1">
      <c r="A37" s="49">
        <v>2100700012</v>
      </c>
      <c r="B37" s="57" t="s">
        <v>4</v>
      </c>
      <c r="C37" s="10" t="s">
        <v>181</v>
      </c>
      <c r="D37" s="10" t="s">
        <v>182</v>
      </c>
      <c r="E37" s="11">
        <v>20366.86</v>
      </c>
      <c r="F37" s="12"/>
      <c r="G37" s="12"/>
      <c r="H37" s="12"/>
      <c r="I37" s="12">
        <f t="shared" si="0"/>
        <v>20366.86</v>
      </c>
      <c r="J37" s="12"/>
    </row>
    <row r="38" spans="1:10" s="1" customFormat="1" ht="15" customHeight="1">
      <c r="A38" s="49">
        <v>2100700012</v>
      </c>
      <c r="B38" s="57" t="s">
        <v>4</v>
      </c>
      <c r="C38" s="10" t="s">
        <v>183</v>
      </c>
      <c r="D38" s="10" t="s">
        <v>184</v>
      </c>
      <c r="E38" s="11">
        <v>2700</v>
      </c>
      <c r="F38" s="12"/>
      <c r="G38" s="12"/>
      <c r="H38" s="12"/>
      <c r="I38" s="12">
        <f t="shared" si="0"/>
        <v>2700</v>
      </c>
      <c r="J38" s="12"/>
    </row>
    <row r="39" spans="1:10" s="1" customFormat="1" ht="15" customHeight="1">
      <c r="A39" s="49">
        <v>2100700012</v>
      </c>
      <c r="B39" s="57" t="s">
        <v>4</v>
      </c>
      <c r="C39" s="10" t="s">
        <v>151</v>
      </c>
      <c r="D39" s="10" t="s">
        <v>152</v>
      </c>
      <c r="E39" s="11">
        <v>6767.59</v>
      </c>
      <c r="F39" s="12"/>
      <c r="G39" s="12"/>
      <c r="H39" s="12"/>
      <c r="I39" s="12">
        <f t="shared" si="0"/>
        <v>6767.59</v>
      </c>
      <c r="J39" s="12"/>
    </row>
    <row r="40" spans="1:10" s="1" customFormat="1" ht="15" customHeight="1">
      <c r="A40" s="49">
        <v>2100700012</v>
      </c>
      <c r="B40" s="57" t="s">
        <v>4</v>
      </c>
      <c r="C40" s="10" t="s">
        <v>49</v>
      </c>
      <c r="D40" s="10" t="s">
        <v>50</v>
      </c>
      <c r="E40" s="12"/>
      <c r="F40" s="11">
        <v>13050.775510204081</v>
      </c>
      <c r="G40" s="12"/>
      <c r="H40" s="12"/>
      <c r="I40" s="12">
        <f t="shared" si="0"/>
        <v>13050.775510204081</v>
      </c>
      <c r="J40" s="12"/>
    </row>
    <row r="41" spans="1:10" s="1" customFormat="1" ht="15" customHeight="1">
      <c r="A41" s="49">
        <v>2100700012</v>
      </c>
      <c r="B41" s="57" t="s">
        <v>4</v>
      </c>
      <c r="C41" s="10" t="s">
        <v>137</v>
      </c>
      <c r="D41" s="10" t="s">
        <v>138</v>
      </c>
      <c r="E41" s="12"/>
      <c r="F41" s="12"/>
      <c r="G41" s="12"/>
      <c r="H41" s="11">
        <v>279685.27999999997</v>
      </c>
      <c r="I41" s="12">
        <f t="shared" si="0"/>
        <v>279685.27999999997</v>
      </c>
      <c r="J41" s="12"/>
    </row>
    <row r="42" spans="1:10" s="1" customFormat="1" ht="15" customHeight="1">
      <c r="A42" s="49">
        <v>2100700012</v>
      </c>
      <c r="B42" s="57" t="s">
        <v>4</v>
      </c>
      <c r="C42" s="10" t="s">
        <v>51</v>
      </c>
      <c r="D42" s="10" t="s">
        <v>52</v>
      </c>
      <c r="E42" s="12"/>
      <c r="F42" s="12"/>
      <c r="G42" s="12"/>
      <c r="H42" s="11">
        <v>7139.560780834073</v>
      </c>
      <c r="I42" s="12">
        <f t="shared" si="0"/>
        <v>7139.560780834073</v>
      </c>
      <c r="J42" s="12"/>
    </row>
    <row r="43" spans="1:10" s="1" customFormat="1" ht="15" customHeight="1">
      <c r="A43" s="49">
        <v>2100700012</v>
      </c>
      <c r="B43" s="57" t="s">
        <v>4</v>
      </c>
      <c r="C43" s="10" t="s">
        <v>53</v>
      </c>
      <c r="D43" s="10" t="s">
        <v>54</v>
      </c>
      <c r="E43" s="12"/>
      <c r="F43" s="12"/>
      <c r="G43" s="12"/>
      <c r="H43" s="11">
        <v>814174.6771606033</v>
      </c>
      <c r="I43" s="12">
        <f t="shared" si="0"/>
        <v>814174.6771606033</v>
      </c>
      <c r="J43" s="12"/>
    </row>
    <row r="44" spans="1:10" s="1" customFormat="1" ht="15" customHeight="1">
      <c r="A44" s="49">
        <v>2100700012</v>
      </c>
      <c r="B44" s="57" t="s">
        <v>4</v>
      </c>
      <c r="C44" s="10" t="s">
        <v>87</v>
      </c>
      <c r="D44" s="10" t="s">
        <v>88</v>
      </c>
      <c r="E44" s="12"/>
      <c r="F44" s="12"/>
      <c r="G44" s="12"/>
      <c r="H44" s="11">
        <v>1462149.3300000017</v>
      </c>
      <c r="I44" s="12">
        <f t="shared" si="0"/>
        <v>1462149.3300000017</v>
      </c>
      <c r="J44" s="12"/>
    </row>
    <row r="45" spans="1:10" s="1" customFormat="1" ht="15" customHeight="1">
      <c r="A45" s="49">
        <v>2100700012</v>
      </c>
      <c r="B45" s="57" t="s">
        <v>4</v>
      </c>
      <c r="C45" s="10" t="s">
        <v>78</v>
      </c>
      <c r="D45" s="10" t="s">
        <v>79</v>
      </c>
      <c r="E45" s="12"/>
      <c r="F45" s="12"/>
      <c r="G45" s="12"/>
      <c r="H45" s="11">
        <v>58601.48000000005</v>
      </c>
      <c r="I45" s="12">
        <f t="shared" si="0"/>
        <v>58601.48000000005</v>
      </c>
      <c r="J45" s="12"/>
    </row>
    <row r="46" spans="1:10" s="1" customFormat="1" ht="15" customHeight="1">
      <c r="A46" s="49">
        <v>2100700012</v>
      </c>
      <c r="B46" s="57" t="s">
        <v>4</v>
      </c>
      <c r="C46" s="10" t="s">
        <v>139</v>
      </c>
      <c r="D46" s="10" t="s">
        <v>140</v>
      </c>
      <c r="E46" s="12"/>
      <c r="F46" s="12"/>
      <c r="G46" s="12"/>
      <c r="H46" s="11">
        <v>55054.40999999999</v>
      </c>
      <c r="I46" s="12">
        <f t="shared" si="0"/>
        <v>55054.40999999999</v>
      </c>
      <c r="J46" s="12"/>
    </row>
    <row r="47" spans="1:10" s="1" customFormat="1" ht="15" customHeight="1">
      <c r="A47" s="49">
        <v>2100700012</v>
      </c>
      <c r="B47" s="57" t="s">
        <v>4</v>
      </c>
      <c r="C47" s="10" t="s">
        <v>55</v>
      </c>
      <c r="D47" s="10" t="s">
        <v>56</v>
      </c>
      <c r="E47" s="12"/>
      <c r="F47" s="12"/>
      <c r="G47" s="12"/>
      <c r="H47" s="11">
        <v>45675.62212954748</v>
      </c>
      <c r="I47" s="12">
        <f t="shared" si="0"/>
        <v>45675.62212954748</v>
      </c>
      <c r="J47" s="12"/>
    </row>
    <row r="48" spans="1:10" s="1" customFormat="1" ht="15" customHeight="1">
      <c r="A48" s="49">
        <v>2100700012</v>
      </c>
      <c r="B48" s="57" t="s">
        <v>4</v>
      </c>
      <c r="C48" s="10" t="s">
        <v>89</v>
      </c>
      <c r="D48" s="10" t="s">
        <v>90</v>
      </c>
      <c r="E48" s="12"/>
      <c r="F48" s="12"/>
      <c r="G48" s="12"/>
      <c r="H48" s="11">
        <v>1938.36</v>
      </c>
      <c r="I48" s="12">
        <f t="shared" si="0"/>
        <v>1938.36</v>
      </c>
      <c r="J48" s="12"/>
    </row>
    <row r="49" spans="1:10" s="1" customFormat="1" ht="15" customHeight="1">
      <c r="A49" s="49">
        <v>2100700012</v>
      </c>
      <c r="B49" s="57" t="s">
        <v>4</v>
      </c>
      <c r="C49" s="10" t="s">
        <v>57</v>
      </c>
      <c r="D49" s="10" t="s">
        <v>58</v>
      </c>
      <c r="E49" s="11">
        <v>9413.025732031943</v>
      </c>
      <c r="F49" s="12"/>
      <c r="G49" s="12"/>
      <c r="H49" s="12"/>
      <c r="I49" s="12">
        <f t="shared" si="0"/>
        <v>9413.025732031943</v>
      </c>
      <c r="J49" s="12"/>
    </row>
    <row r="50" spans="1:10" s="1" customFormat="1" ht="15" customHeight="1">
      <c r="A50" s="49">
        <v>2100700012</v>
      </c>
      <c r="B50" s="57" t="s">
        <v>108</v>
      </c>
      <c r="C50" s="10" t="s">
        <v>25</v>
      </c>
      <c r="D50" s="10" t="s">
        <v>26</v>
      </c>
      <c r="E50" s="11">
        <v>10420</v>
      </c>
      <c r="F50" s="12"/>
      <c r="G50" s="12"/>
      <c r="H50" s="12"/>
      <c r="I50" s="12">
        <f t="shared" si="0"/>
        <v>10420</v>
      </c>
      <c r="J50" s="12"/>
    </row>
    <row r="51" spans="1:10" s="1" customFormat="1" ht="15" customHeight="1">
      <c r="A51" s="49">
        <v>2100700012</v>
      </c>
      <c r="B51" s="57" t="s">
        <v>110</v>
      </c>
      <c r="C51" s="10" t="s">
        <v>25</v>
      </c>
      <c r="D51" s="10" t="s">
        <v>26</v>
      </c>
      <c r="E51" s="11">
        <v>30000</v>
      </c>
      <c r="F51" s="12"/>
      <c r="G51" s="12"/>
      <c r="H51" s="12"/>
      <c r="I51" s="12">
        <f t="shared" si="0"/>
        <v>30000</v>
      </c>
      <c r="J51" s="12"/>
    </row>
    <row r="52" spans="1:10" s="1" customFormat="1" ht="15" customHeight="1">
      <c r="A52" s="49">
        <v>2100700012</v>
      </c>
      <c r="B52" s="57" t="s">
        <v>105</v>
      </c>
      <c r="C52" s="10" t="s">
        <v>7</v>
      </c>
      <c r="D52" s="10" t="s">
        <v>8</v>
      </c>
      <c r="E52" s="11">
        <v>10160</v>
      </c>
      <c r="F52" s="12"/>
      <c r="G52" s="12"/>
      <c r="H52" s="12"/>
      <c r="I52" s="12">
        <f t="shared" si="0"/>
        <v>10160</v>
      </c>
      <c r="J52" s="12"/>
    </row>
    <row r="53" spans="1:10" s="1" customFormat="1" ht="15" customHeight="1">
      <c r="A53" s="49">
        <v>2100700012</v>
      </c>
      <c r="B53" s="57" t="s">
        <v>105</v>
      </c>
      <c r="C53" s="10" t="s">
        <v>25</v>
      </c>
      <c r="D53" s="10" t="s">
        <v>26</v>
      </c>
      <c r="E53" s="11">
        <v>3205.9</v>
      </c>
      <c r="F53" s="12"/>
      <c r="G53" s="12"/>
      <c r="H53" s="12"/>
      <c r="I53" s="12">
        <f t="shared" si="0"/>
        <v>3205.9</v>
      </c>
      <c r="J53" s="12"/>
    </row>
    <row r="54" spans="1:10" s="1" customFormat="1" ht="15" customHeight="1">
      <c r="A54" s="49">
        <v>2100700012</v>
      </c>
      <c r="B54" s="57" t="s">
        <v>105</v>
      </c>
      <c r="C54" s="10" t="s">
        <v>27</v>
      </c>
      <c r="D54" s="10" t="s">
        <v>28</v>
      </c>
      <c r="E54" s="11">
        <v>2680</v>
      </c>
      <c r="F54" s="12"/>
      <c r="G54" s="12"/>
      <c r="H54" s="12"/>
      <c r="I54" s="12">
        <f t="shared" si="0"/>
        <v>2680</v>
      </c>
      <c r="J54" s="12"/>
    </row>
    <row r="55" spans="1:10" s="1" customFormat="1" ht="15" customHeight="1">
      <c r="A55" s="49">
        <v>2100700012</v>
      </c>
      <c r="B55" s="57" t="s">
        <v>105</v>
      </c>
      <c r="C55" s="10" t="s">
        <v>29</v>
      </c>
      <c r="D55" s="10" t="s">
        <v>30</v>
      </c>
      <c r="E55" s="11">
        <v>4800</v>
      </c>
      <c r="F55" s="12"/>
      <c r="G55" s="12"/>
      <c r="H55" s="12"/>
      <c r="I55" s="12">
        <f t="shared" si="0"/>
        <v>4800</v>
      </c>
      <c r="J55" s="12"/>
    </row>
    <row r="56" spans="1:10" s="1" customFormat="1" ht="15" customHeight="1">
      <c r="A56" s="49">
        <v>2100700012</v>
      </c>
      <c r="B56" s="57" t="s">
        <v>105</v>
      </c>
      <c r="C56" s="10" t="s">
        <v>31</v>
      </c>
      <c r="D56" s="10" t="s">
        <v>32</v>
      </c>
      <c r="E56" s="11">
        <v>5244</v>
      </c>
      <c r="F56" s="12"/>
      <c r="G56" s="12"/>
      <c r="H56" s="12"/>
      <c r="I56" s="12">
        <f t="shared" si="0"/>
        <v>5244</v>
      </c>
      <c r="J56" s="12"/>
    </row>
    <row r="57" spans="1:10" s="1" customFormat="1" ht="15" customHeight="1">
      <c r="A57" s="49">
        <v>2100700012</v>
      </c>
      <c r="B57" s="57" t="s">
        <v>105</v>
      </c>
      <c r="C57" s="10" t="s">
        <v>33</v>
      </c>
      <c r="D57" s="10" t="s">
        <v>34</v>
      </c>
      <c r="E57" s="11">
        <v>13497.69</v>
      </c>
      <c r="F57" s="12"/>
      <c r="G57" s="12"/>
      <c r="H57" s="12"/>
      <c r="I57" s="12">
        <f t="shared" si="0"/>
        <v>13497.69</v>
      </c>
      <c r="J57" s="12"/>
    </row>
    <row r="58" spans="1:10" s="1" customFormat="1" ht="15" customHeight="1">
      <c r="A58" s="49">
        <v>2100700012</v>
      </c>
      <c r="B58" s="57" t="s">
        <v>105</v>
      </c>
      <c r="C58" s="10" t="s">
        <v>151</v>
      </c>
      <c r="D58" s="10" t="s">
        <v>152</v>
      </c>
      <c r="E58" s="11">
        <v>17412.41</v>
      </c>
      <c r="F58" s="12"/>
      <c r="G58" s="12"/>
      <c r="H58" s="12"/>
      <c r="I58" s="12">
        <f t="shared" si="0"/>
        <v>17412.41</v>
      </c>
      <c r="J58" s="12"/>
    </row>
    <row r="59" spans="1:10" s="1" customFormat="1" ht="15" customHeight="1">
      <c r="A59" s="49">
        <v>2100700012</v>
      </c>
      <c r="B59" s="57" t="s">
        <v>119</v>
      </c>
      <c r="C59" s="10" t="s">
        <v>25</v>
      </c>
      <c r="D59" s="10" t="s">
        <v>26</v>
      </c>
      <c r="E59" s="11">
        <v>7706</v>
      </c>
      <c r="F59" s="12"/>
      <c r="G59" s="12"/>
      <c r="H59" s="12"/>
      <c r="I59" s="12">
        <f t="shared" si="0"/>
        <v>7706</v>
      </c>
      <c r="J59" s="12"/>
    </row>
    <row r="60" spans="1:10" s="1" customFormat="1" ht="15" customHeight="1">
      <c r="A60" s="49">
        <v>2100700012</v>
      </c>
      <c r="B60" s="57" t="s">
        <v>119</v>
      </c>
      <c r="C60" s="10" t="s">
        <v>149</v>
      </c>
      <c r="D60" s="10" t="s">
        <v>150</v>
      </c>
      <c r="E60" s="11">
        <v>80754</v>
      </c>
      <c r="F60" s="12"/>
      <c r="G60" s="12"/>
      <c r="H60" s="12"/>
      <c r="I60" s="12">
        <f t="shared" si="0"/>
        <v>80754</v>
      </c>
      <c r="J60" s="12"/>
    </row>
    <row r="61" spans="1:10" s="1" customFormat="1" ht="15" customHeight="1">
      <c r="A61" s="49">
        <v>2100700012</v>
      </c>
      <c r="B61" s="57" t="s">
        <v>119</v>
      </c>
      <c r="C61" s="10" t="s">
        <v>27</v>
      </c>
      <c r="D61" s="10" t="s">
        <v>28</v>
      </c>
      <c r="E61" s="11">
        <v>26220</v>
      </c>
      <c r="F61" s="12"/>
      <c r="G61" s="12"/>
      <c r="H61" s="12"/>
      <c r="I61" s="12">
        <f t="shared" si="0"/>
        <v>26220</v>
      </c>
      <c r="J61" s="12"/>
    </row>
    <row r="62" spans="1:10" s="1" customFormat="1" ht="15" customHeight="1">
      <c r="A62" s="49">
        <v>2100700012</v>
      </c>
      <c r="B62" s="57" t="s">
        <v>119</v>
      </c>
      <c r="C62" s="10" t="s">
        <v>29</v>
      </c>
      <c r="D62" s="10" t="s">
        <v>30</v>
      </c>
      <c r="E62" s="11">
        <v>8050</v>
      </c>
      <c r="F62" s="12"/>
      <c r="G62" s="12"/>
      <c r="H62" s="12"/>
      <c r="I62" s="12">
        <f t="shared" si="0"/>
        <v>8050</v>
      </c>
      <c r="J62" s="12"/>
    </row>
    <row r="63" spans="1:10" s="1" customFormat="1" ht="15" customHeight="1">
      <c r="A63" s="49">
        <v>2100700012</v>
      </c>
      <c r="B63" s="57" t="s">
        <v>119</v>
      </c>
      <c r="C63" s="10" t="s">
        <v>31</v>
      </c>
      <c r="D63" s="10" t="s">
        <v>32</v>
      </c>
      <c r="E63" s="11">
        <v>11100</v>
      </c>
      <c r="F63" s="12"/>
      <c r="G63" s="12"/>
      <c r="H63" s="12"/>
      <c r="I63" s="12">
        <f t="shared" si="0"/>
        <v>11100</v>
      </c>
      <c r="J63" s="12"/>
    </row>
    <row r="64" spans="1:10" s="1" customFormat="1" ht="15" customHeight="1">
      <c r="A64" s="49">
        <v>2100700012</v>
      </c>
      <c r="B64" s="57" t="s">
        <v>119</v>
      </c>
      <c r="C64" s="10" t="s">
        <v>33</v>
      </c>
      <c r="D64" s="10" t="s">
        <v>34</v>
      </c>
      <c r="E64" s="11">
        <v>2400</v>
      </c>
      <c r="F64" s="12"/>
      <c r="G64" s="12"/>
      <c r="H64" s="12"/>
      <c r="I64" s="12">
        <f t="shared" si="0"/>
        <v>2400</v>
      </c>
      <c r="J64" s="12"/>
    </row>
    <row r="65" spans="1:10" s="1" customFormat="1" ht="15" customHeight="1">
      <c r="A65" s="49">
        <v>2100700012</v>
      </c>
      <c r="B65" s="57" t="s">
        <v>119</v>
      </c>
      <c r="C65" s="10" t="s">
        <v>37</v>
      </c>
      <c r="D65" s="10" t="s">
        <v>38</v>
      </c>
      <c r="E65" s="11">
        <v>4800</v>
      </c>
      <c r="F65" s="12"/>
      <c r="G65" s="12"/>
      <c r="H65" s="12"/>
      <c r="I65" s="12">
        <f t="shared" si="0"/>
        <v>4800</v>
      </c>
      <c r="J65" s="12"/>
    </row>
    <row r="66" spans="1:10" s="1" customFormat="1" ht="15" customHeight="1">
      <c r="A66" s="49">
        <v>2100700012</v>
      </c>
      <c r="B66" s="57" t="s">
        <v>119</v>
      </c>
      <c r="C66" s="10" t="s">
        <v>43</v>
      </c>
      <c r="D66" s="10" t="s">
        <v>44</v>
      </c>
      <c r="E66" s="11">
        <v>42000</v>
      </c>
      <c r="F66" s="12"/>
      <c r="G66" s="12"/>
      <c r="H66" s="12"/>
      <c r="I66" s="12">
        <f t="shared" si="0"/>
        <v>42000</v>
      </c>
      <c r="J66" s="12"/>
    </row>
    <row r="67" spans="1:10" s="1" customFormat="1" ht="15" customHeight="1">
      <c r="A67" s="49">
        <v>2100700012</v>
      </c>
      <c r="B67" s="57" t="s">
        <v>119</v>
      </c>
      <c r="C67" s="10" t="s">
        <v>183</v>
      </c>
      <c r="D67" s="10" t="s">
        <v>184</v>
      </c>
      <c r="E67" s="11">
        <v>57720</v>
      </c>
      <c r="F67" s="12"/>
      <c r="G67" s="12"/>
      <c r="H67" s="12"/>
      <c r="I67" s="12">
        <f t="shared" si="0"/>
        <v>57720</v>
      </c>
      <c r="J67" s="12"/>
    </row>
    <row r="68" spans="1:10" s="1" customFormat="1" ht="15" customHeight="1">
      <c r="A68" s="49">
        <v>2100700012</v>
      </c>
      <c r="B68" s="57" t="s">
        <v>119</v>
      </c>
      <c r="C68" s="10" t="s">
        <v>151</v>
      </c>
      <c r="D68" s="10" t="s">
        <v>152</v>
      </c>
      <c r="E68" s="11">
        <v>6250</v>
      </c>
      <c r="F68" s="12"/>
      <c r="G68" s="12"/>
      <c r="H68" s="12"/>
      <c r="I68" s="12">
        <f aca="true" t="shared" si="1" ref="I68:I125">SUM(E68:H68)</f>
        <v>6250</v>
      </c>
      <c r="J68" s="12"/>
    </row>
    <row r="69" spans="1:10" s="1" customFormat="1" ht="15" customHeight="1">
      <c r="A69" s="49">
        <v>2100700012</v>
      </c>
      <c r="B69" s="57" t="s">
        <v>129</v>
      </c>
      <c r="C69" s="10" t="s">
        <v>25</v>
      </c>
      <c r="D69" s="10" t="s">
        <v>26</v>
      </c>
      <c r="E69" s="11">
        <v>17248</v>
      </c>
      <c r="F69" s="12"/>
      <c r="G69" s="12"/>
      <c r="H69" s="12"/>
      <c r="I69" s="12">
        <f t="shared" si="1"/>
        <v>17248</v>
      </c>
      <c r="J69" s="12"/>
    </row>
    <row r="70" spans="1:10" s="1" customFormat="1" ht="15" customHeight="1">
      <c r="A70" s="49">
        <v>2100700012</v>
      </c>
      <c r="B70" s="57" t="s">
        <v>129</v>
      </c>
      <c r="C70" s="10" t="s">
        <v>27</v>
      </c>
      <c r="D70" s="10" t="s">
        <v>28</v>
      </c>
      <c r="E70" s="11">
        <v>30480</v>
      </c>
      <c r="F70" s="12"/>
      <c r="G70" s="12"/>
      <c r="H70" s="12"/>
      <c r="I70" s="12">
        <f t="shared" si="1"/>
        <v>30480</v>
      </c>
      <c r="J70" s="12"/>
    </row>
    <row r="71" spans="1:10" s="1" customFormat="1" ht="15" customHeight="1">
      <c r="A71" s="49">
        <v>2100700012</v>
      </c>
      <c r="B71" s="57" t="s">
        <v>129</v>
      </c>
      <c r="C71" s="10" t="s">
        <v>29</v>
      </c>
      <c r="D71" s="10" t="s">
        <v>30</v>
      </c>
      <c r="E71" s="11">
        <v>16800</v>
      </c>
      <c r="F71" s="12"/>
      <c r="G71" s="12"/>
      <c r="H71" s="12"/>
      <c r="I71" s="12">
        <f t="shared" si="1"/>
        <v>16800</v>
      </c>
      <c r="J71" s="12"/>
    </row>
    <row r="72" spans="1:10" s="1" customFormat="1" ht="15" customHeight="1">
      <c r="A72" s="49">
        <v>2100700012</v>
      </c>
      <c r="B72" s="57" t="s">
        <v>129</v>
      </c>
      <c r="C72" s="10" t="s">
        <v>31</v>
      </c>
      <c r="D72" s="10" t="s">
        <v>32</v>
      </c>
      <c r="E72" s="11">
        <v>25472</v>
      </c>
      <c r="F72" s="12"/>
      <c r="G72" s="12"/>
      <c r="H72" s="12"/>
      <c r="I72" s="12">
        <f t="shared" si="1"/>
        <v>25472</v>
      </c>
      <c r="J72" s="12"/>
    </row>
    <row r="73" spans="1:10" s="1" customFormat="1" ht="15" customHeight="1">
      <c r="A73" s="49">
        <v>2100700012</v>
      </c>
      <c r="B73" s="57" t="s">
        <v>171</v>
      </c>
      <c r="C73" s="10" t="s">
        <v>7</v>
      </c>
      <c r="D73" s="10" t="s">
        <v>8</v>
      </c>
      <c r="E73" s="11">
        <v>6680</v>
      </c>
      <c r="F73" s="12"/>
      <c r="G73" s="12"/>
      <c r="H73" s="12"/>
      <c r="I73" s="12">
        <f t="shared" si="1"/>
        <v>6680</v>
      </c>
      <c r="J73" s="12"/>
    </row>
    <row r="74" spans="1:10" s="1" customFormat="1" ht="15" customHeight="1">
      <c r="A74" s="49">
        <v>2100700012</v>
      </c>
      <c r="B74" s="57" t="s">
        <v>171</v>
      </c>
      <c r="C74" s="10" t="s">
        <v>25</v>
      </c>
      <c r="D74" s="10" t="s">
        <v>26</v>
      </c>
      <c r="E74" s="11">
        <v>10100</v>
      </c>
      <c r="F74" s="12"/>
      <c r="G74" s="12"/>
      <c r="H74" s="12"/>
      <c r="I74" s="12">
        <f t="shared" si="1"/>
        <v>10100</v>
      </c>
      <c r="J74" s="12"/>
    </row>
    <row r="75" spans="1:10" s="1" customFormat="1" ht="15" customHeight="1">
      <c r="A75" s="49">
        <v>2100700012</v>
      </c>
      <c r="B75" s="57" t="s">
        <v>171</v>
      </c>
      <c r="C75" s="10" t="s">
        <v>27</v>
      </c>
      <c r="D75" s="10" t="s">
        <v>28</v>
      </c>
      <c r="E75" s="11">
        <v>66240</v>
      </c>
      <c r="F75" s="12"/>
      <c r="G75" s="12"/>
      <c r="H75" s="12"/>
      <c r="I75" s="12">
        <f t="shared" si="1"/>
        <v>66240</v>
      </c>
      <c r="J75" s="12"/>
    </row>
    <row r="76" spans="1:10" s="1" customFormat="1" ht="15" customHeight="1">
      <c r="A76" s="49">
        <v>2100700012</v>
      </c>
      <c r="B76" s="57" t="s">
        <v>171</v>
      </c>
      <c r="C76" s="10" t="s">
        <v>29</v>
      </c>
      <c r="D76" s="10" t="s">
        <v>30</v>
      </c>
      <c r="E76" s="11">
        <v>163200</v>
      </c>
      <c r="F76" s="12"/>
      <c r="G76" s="12"/>
      <c r="H76" s="12"/>
      <c r="I76" s="12">
        <f t="shared" si="1"/>
        <v>163200</v>
      </c>
      <c r="J76" s="12"/>
    </row>
    <row r="77" spans="1:10" s="1" customFormat="1" ht="15" customHeight="1">
      <c r="A77" s="49">
        <v>2100700012</v>
      </c>
      <c r="B77" s="57" t="s">
        <v>171</v>
      </c>
      <c r="C77" s="10" t="s">
        <v>31</v>
      </c>
      <c r="D77" s="10" t="s">
        <v>32</v>
      </c>
      <c r="E77" s="11">
        <v>39500</v>
      </c>
      <c r="F77" s="12"/>
      <c r="G77" s="12"/>
      <c r="H77" s="12"/>
      <c r="I77" s="12">
        <f t="shared" si="1"/>
        <v>39500</v>
      </c>
      <c r="J77" s="12"/>
    </row>
    <row r="78" spans="1:10" s="1" customFormat="1" ht="15" customHeight="1">
      <c r="A78" s="49">
        <v>2100700012</v>
      </c>
      <c r="B78" s="57" t="s">
        <v>171</v>
      </c>
      <c r="C78" s="10" t="s">
        <v>33</v>
      </c>
      <c r="D78" s="10" t="s">
        <v>34</v>
      </c>
      <c r="E78" s="11">
        <v>6340</v>
      </c>
      <c r="F78" s="12"/>
      <c r="G78" s="12"/>
      <c r="H78" s="12"/>
      <c r="I78" s="12">
        <f t="shared" si="1"/>
        <v>6340</v>
      </c>
      <c r="J78" s="12"/>
    </row>
    <row r="79" spans="1:10" s="1" customFormat="1" ht="15" customHeight="1">
      <c r="A79" s="49">
        <v>2100700012</v>
      </c>
      <c r="B79" s="57" t="s">
        <v>171</v>
      </c>
      <c r="C79" s="10" t="s">
        <v>37</v>
      </c>
      <c r="D79" s="10" t="s">
        <v>38</v>
      </c>
      <c r="E79" s="11">
        <v>88645</v>
      </c>
      <c r="F79" s="12"/>
      <c r="G79" s="12"/>
      <c r="H79" s="12"/>
      <c r="I79" s="12">
        <f t="shared" si="1"/>
        <v>88645</v>
      </c>
      <c r="J79" s="12"/>
    </row>
    <row r="80" spans="1:10" s="1" customFormat="1" ht="15" customHeight="1">
      <c r="A80" s="49">
        <v>2100700012</v>
      </c>
      <c r="B80" s="57" t="s">
        <v>171</v>
      </c>
      <c r="C80" s="10" t="s">
        <v>43</v>
      </c>
      <c r="D80" s="10" t="s">
        <v>44</v>
      </c>
      <c r="E80" s="11">
        <v>7800</v>
      </c>
      <c r="F80" s="12"/>
      <c r="G80" s="12"/>
      <c r="H80" s="12"/>
      <c r="I80" s="12">
        <f t="shared" si="1"/>
        <v>7800</v>
      </c>
      <c r="J80" s="12"/>
    </row>
    <row r="81" spans="1:10" s="1" customFormat="1" ht="15" customHeight="1">
      <c r="A81" s="49">
        <v>2100700012</v>
      </c>
      <c r="B81" s="57" t="s">
        <v>171</v>
      </c>
      <c r="C81" s="10" t="s">
        <v>183</v>
      </c>
      <c r="D81" s="10" t="s">
        <v>184</v>
      </c>
      <c r="E81" s="11">
        <v>10000</v>
      </c>
      <c r="F81" s="12"/>
      <c r="G81" s="12"/>
      <c r="H81" s="12"/>
      <c r="I81" s="12">
        <f t="shared" si="1"/>
        <v>10000</v>
      </c>
      <c r="J81" s="12"/>
    </row>
    <row r="82" spans="1:10" s="1" customFormat="1" ht="15" customHeight="1">
      <c r="A82" s="49">
        <v>2100700012</v>
      </c>
      <c r="B82" s="57" t="s">
        <v>159</v>
      </c>
      <c r="C82" s="10" t="s">
        <v>25</v>
      </c>
      <c r="D82" s="10" t="s">
        <v>26</v>
      </c>
      <c r="E82" s="11">
        <v>19901.8</v>
      </c>
      <c r="F82" s="12"/>
      <c r="G82" s="12"/>
      <c r="H82" s="12"/>
      <c r="I82" s="12">
        <f t="shared" si="1"/>
        <v>19901.8</v>
      </c>
      <c r="J82" s="12"/>
    </row>
    <row r="83" spans="1:10" s="1" customFormat="1" ht="15" customHeight="1">
      <c r="A83" s="49">
        <v>2100700012</v>
      </c>
      <c r="B83" s="57" t="s">
        <v>159</v>
      </c>
      <c r="C83" s="10" t="s">
        <v>179</v>
      </c>
      <c r="D83" s="10" t="s">
        <v>180</v>
      </c>
      <c r="E83" s="11">
        <v>0</v>
      </c>
      <c r="F83" s="12"/>
      <c r="G83" s="12"/>
      <c r="H83" s="12"/>
      <c r="I83" s="12">
        <f t="shared" si="1"/>
        <v>0</v>
      </c>
      <c r="J83" s="12"/>
    </row>
    <row r="84" spans="1:10" s="1" customFormat="1" ht="15" customHeight="1">
      <c r="A84" s="49">
        <v>2100700012</v>
      </c>
      <c r="B84" s="57" t="s">
        <v>159</v>
      </c>
      <c r="C84" s="10" t="s">
        <v>149</v>
      </c>
      <c r="D84" s="10" t="s">
        <v>150</v>
      </c>
      <c r="E84" s="11">
        <v>7600</v>
      </c>
      <c r="F84" s="12"/>
      <c r="G84" s="12"/>
      <c r="H84" s="12"/>
      <c r="I84" s="12">
        <f t="shared" si="1"/>
        <v>7600</v>
      </c>
      <c r="J84" s="12"/>
    </row>
    <row r="85" spans="1:10" s="1" customFormat="1" ht="15" customHeight="1">
      <c r="A85" s="49">
        <v>2100700012</v>
      </c>
      <c r="B85" s="57" t="s">
        <v>159</v>
      </c>
      <c r="C85" s="10" t="s">
        <v>27</v>
      </c>
      <c r="D85" s="10" t="s">
        <v>28</v>
      </c>
      <c r="E85" s="11">
        <v>237520</v>
      </c>
      <c r="F85" s="12"/>
      <c r="G85" s="12"/>
      <c r="H85" s="12"/>
      <c r="I85" s="12">
        <f t="shared" si="1"/>
        <v>237520</v>
      </c>
      <c r="J85" s="12"/>
    </row>
    <row r="86" spans="1:10" s="1" customFormat="1" ht="15" customHeight="1">
      <c r="A86" s="49">
        <v>2100700012</v>
      </c>
      <c r="B86" s="57" t="s">
        <v>159</v>
      </c>
      <c r="C86" s="10" t="s">
        <v>29</v>
      </c>
      <c r="D86" s="10" t="s">
        <v>30</v>
      </c>
      <c r="E86" s="11">
        <v>385050</v>
      </c>
      <c r="F86" s="12"/>
      <c r="G86" s="12"/>
      <c r="H86" s="12"/>
      <c r="I86" s="12">
        <f t="shared" si="1"/>
        <v>385050</v>
      </c>
      <c r="J86" s="12"/>
    </row>
    <row r="87" spans="1:10" s="1" customFormat="1" ht="15" customHeight="1">
      <c r="A87" s="49">
        <v>2100700012</v>
      </c>
      <c r="B87" s="57" t="s">
        <v>159</v>
      </c>
      <c r="C87" s="10" t="s">
        <v>31</v>
      </c>
      <c r="D87" s="10" t="s">
        <v>32</v>
      </c>
      <c r="E87" s="11">
        <v>122196</v>
      </c>
      <c r="F87" s="12"/>
      <c r="G87" s="12"/>
      <c r="H87" s="12"/>
      <c r="I87" s="12">
        <f t="shared" si="1"/>
        <v>122196</v>
      </c>
      <c r="J87" s="12"/>
    </row>
    <row r="88" spans="1:10" s="1" customFormat="1" ht="15" customHeight="1">
      <c r="A88" s="49">
        <v>2100700012</v>
      </c>
      <c r="B88" s="57" t="s">
        <v>159</v>
      </c>
      <c r="C88" s="10" t="s">
        <v>33</v>
      </c>
      <c r="D88" s="10" t="s">
        <v>34</v>
      </c>
      <c r="E88" s="11">
        <v>24995.2</v>
      </c>
      <c r="F88" s="12"/>
      <c r="G88" s="12"/>
      <c r="H88" s="12"/>
      <c r="I88" s="12">
        <f t="shared" si="1"/>
        <v>24995.2</v>
      </c>
      <c r="J88" s="12"/>
    </row>
    <row r="89" spans="1:10" s="1" customFormat="1" ht="15" customHeight="1">
      <c r="A89" s="49">
        <v>2100700012</v>
      </c>
      <c r="B89" s="57" t="s">
        <v>160</v>
      </c>
      <c r="C89" s="10" t="s">
        <v>149</v>
      </c>
      <c r="D89" s="10" t="s">
        <v>150</v>
      </c>
      <c r="E89" s="11">
        <v>165600</v>
      </c>
      <c r="F89" s="12"/>
      <c r="G89" s="12"/>
      <c r="H89" s="12"/>
      <c r="I89" s="12">
        <f t="shared" si="1"/>
        <v>165600</v>
      </c>
      <c r="J89" s="12"/>
    </row>
    <row r="90" spans="1:10" s="1" customFormat="1" ht="15" customHeight="1">
      <c r="A90" s="49">
        <v>2100700012</v>
      </c>
      <c r="B90" s="57" t="s">
        <v>160</v>
      </c>
      <c r="C90" s="10" t="s">
        <v>33</v>
      </c>
      <c r="D90" s="10" t="s">
        <v>34</v>
      </c>
      <c r="E90" s="11">
        <v>4970</v>
      </c>
      <c r="F90" s="12"/>
      <c r="G90" s="12"/>
      <c r="H90" s="12"/>
      <c r="I90" s="12">
        <f t="shared" si="1"/>
        <v>4970</v>
      </c>
      <c r="J90" s="12"/>
    </row>
    <row r="91" spans="1:10" s="1" customFormat="1" ht="15" customHeight="1">
      <c r="A91" s="49">
        <v>2100700012</v>
      </c>
      <c r="B91" s="57" t="s">
        <v>160</v>
      </c>
      <c r="C91" s="10" t="s">
        <v>37</v>
      </c>
      <c r="D91" s="10" t="s">
        <v>38</v>
      </c>
      <c r="E91" s="11">
        <v>4930</v>
      </c>
      <c r="F91" s="12"/>
      <c r="G91" s="12"/>
      <c r="H91" s="12"/>
      <c r="I91" s="12">
        <f t="shared" si="1"/>
        <v>4930</v>
      </c>
      <c r="J91" s="12"/>
    </row>
    <row r="92" spans="1:10" s="1" customFormat="1" ht="15" customHeight="1">
      <c r="A92" s="49">
        <v>2100700012</v>
      </c>
      <c r="B92" s="57" t="s">
        <v>112</v>
      </c>
      <c r="C92" s="10" t="s">
        <v>149</v>
      </c>
      <c r="D92" s="10" t="s">
        <v>150</v>
      </c>
      <c r="E92" s="11">
        <v>72000</v>
      </c>
      <c r="F92" s="12"/>
      <c r="G92" s="12"/>
      <c r="H92" s="12"/>
      <c r="I92" s="12">
        <f t="shared" si="1"/>
        <v>72000</v>
      </c>
      <c r="J92" s="12"/>
    </row>
    <row r="93" spans="1:10" s="1" customFormat="1" ht="15" customHeight="1">
      <c r="A93" s="49">
        <v>2100700012</v>
      </c>
      <c r="B93" s="57" t="s">
        <v>112</v>
      </c>
      <c r="C93" s="10" t="s">
        <v>161</v>
      </c>
      <c r="D93" s="10" t="s">
        <v>162</v>
      </c>
      <c r="E93" s="11">
        <v>324800</v>
      </c>
      <c r="F93" s="12"/>
      <c r="G93" s="12"/>
      <c r="H93" s="12"/>
      <c r="I93" s="12">
        <f t="shared" si="1"/>
        <v>324800</v>
      </c>
      <c r="J93" s="12"/>
    </row>
    <row r="94" spans="1:10" s="1" customFormat="1" ht="15" customHeight="1">
      <c r="A94" s="49">
        <v>2100700012</v>
      </c>
      <c r="B94" s="57" t="s">
        <v>163</v>
      </c>
      <c r="C94" s="10" t="s">
        <v>149</v>
      </c>
      <c r="D94" s="10" t="s">
        <v>150</v>
      </c>
      <c r="E94" s="11">
        <v>4911703</v>
      </c>
      <c r="F94" s="12"/>
      <c r="G94" s="12"/>
      <c r="H94" s="12"/>
      <c r="I94" s="12">
        <f t="shared" si="1"/>
        <v>4911703</v>
      </c>
      <c r="J94" s="12"/>
    </row>
    <row r="95" spans="1:10" s="1" customFormat="1" ht="15" customHeight="1">
      <c r="A95" s="49">
        <v>2100700012</v>
      </c>
      <c r="B95" s="57" t="s">
        <v>163</v>
      </c>
      <c r="C95" s="10" t="s">
        <v>27</v>
      </c>
      <c r="D95" s="10" t="s">
        <v>28</v>
      </c>
      <c r="E95" s="11">
        <v>5840</v>
      </c>
      <c r="F95" s="12"/>
      <c r="G95" s="12"/>
      <c r="H95" s="12"/>
      <c r="I95" s="12">
        <f t="shared" si="1"/>
        <v>5840</v>
      </c>
      <c r="J95" s="12"/>
    </row>
    <row r="96" spans="1:10" s="1" customFormat="1" ht="15" customHeight="1">
      <c r="A96" s="49">
        <v>2100700012</v>
      </c>
      <c r="B96" s="57" t="s">
        <v>163</v>
      </c>
      <c r="C96" s="10" t="s">
        <v>29</v>
      </c>
      <c r="D96" s="10" t="s">
        <v>30</v>
      </c>
      <c r="E96" s="11">
        <v>12400</v>
      </c>
      <c r="F96" s="12"/>
      <c r="G96" s="12"/>
      <c r="H96" s="12"/>
      <c r="I96" s="12">
        <f t="shared" si="1"/>
        <v>12400</v>
      </c>
      <c r="J96" s="12"/>
    </row>
    <row r="97" spans="1:10" s="1" customFormat="1" ht="15" customHeight="1">
      <c r="A97" s="49">
        <v>2100700012</v>
      </c>
      <c r="B97" s="57" t="s">
        <v>163</v>
      </c>
      <c r="C97" s="10" t="s">
        <v>31</v>
      </c>
      <c r="D97" s="10" t="s">
        <v>32</v>
      </c>
      <c r="E97" s="11">
        <v>5187</v>
      </c>
      <c r="F97" s="12"/>
      <c r="G97" s="12"/>
      <c r="H97" s="12"/>
      <c r="I97" s="12">
        <f t="shared" si="1"/>
        <v>5187</v>
      </c>
      <c r="J97" s="12"/>
    </row>
    <row r="98" spans="1:10" s="1" customFormat="1" ht="15" customHeight="1">
      <c r="A98" s="49">
        <v>2100700012</v>
      </c>
      <c r="B98" s="57" t="s">
        <v>163</v>
      </c>
      <c r="C98" s="10" t="s">
        <v>33</v>
      </c>
      <c r="D98" s="10" t="s">
        <v>34</v>
      </c>
      <c r="E98" s="11">
        <v>1125</v>
      </c>
      <c r="F98" s="12"/>
      <c r="G98" s="12"/>
      <c r="H98" s="12"/>
      <c r="I98" s="12">
        <f t="shared" si="1"/>
        <v>1125</v>
      </c>
      <c r="J98" s="12"/>
    </row>
    <row r="99" spans="1:10" s="1" customFormat="1" ht="15" customHeight="1">
      <c r="A99" s="49">
        <v>2100700012</v>
      </c>
      <c r="B99" s="57" t="s">
        <v>163</v>
      </c>
      <c r="C99" s="10" t="s">
        <v>37</v>
      </c>
      <c r="D99" s="10" t="s">
        <v>38</v>
      </c>
      <c r="E99" s="11">
        <v>8025</v>
      </c>
      <c r="F99" s="12"/>
      <c r="G99" s="12"/>
      <c r="H99" s="12"/>
      <c r="I99" s="12">
        <f t="shared" si="1"/>
        <v>8025</v>
      </c>
      <c r="J99" s="12"/>
    </row>
    <row r="100" spans="1:10" s="1" customFormat="1" ht="15" customHeight="1">
      <c r="A100" s="49">
        <v>2100700012</v>
      </c>
      <c r="B100" s="57" t="s">
        <v>148</v>
      </c>
      <c r="C100" s="10" t="s">
        <v>149</v>
      </c>
      <c r="D100" s="10" t="s">
        <v>150</v>
      </c>
      <c r="E100" s="11">
        <v>50000</v>
      </c>
      <c r="F100" s="12"/>
      <c r="G100" s="12"/>
      <c r="H100" s="12"/>
      <c r="I100" s="12">
        <f t="shared" si="1"/>
        <v>50000</v>
      </c>
      <c r="J100" s="12"/>
    </row>
    <row r="101" spans="1:10" s="1" customFormat="1" ht="15" customHeight="1">
      <c r="A101" s="49">
        <v>2100700012</v>
      </c>
      <c r="B101" s="57" t="s">
        <v>148</v>
      </c>
      <c r="C101" s="10" t="s">
        <v>27</v>
      </c>
      <c r="D101" s="10" t="s">
        <v>28</v>
      </c>
      <c r="E101" s="11">
        <v>3760</v>
      </c>
      <c r="F101" s="12"/>
      <c r="G101" s="12"/>
      <c r="H101" s="12"/>
      <c r="I101" s="12">
        <f t="shared" si="1"/>
        <v>3760</v>
      </c>
      <c r="J101" s="12"/>
    </row>
    <row r="102" spans="1:10" s="1" customFormat="1" ht="15" customHeight="1">
      <c r="A102" s="49">
        <v>2100700012</v>
      </c>
      <c r="B102" s="57" t="s">
        <v>148</v>
      </c>
      <c r="C102" s="10" t="s">
        <v>31</v>
      </c>
      <c r="D102" s="10" t="s">
        <v>32</v>
      </c>
      <c r="E102" s="11">
        <v>2740</v>
      </c>
      <c r="F102" s="12"/>
      <c r="G102" s="12"/>
      <c r="H102" s="12"/>
      <c r="I102" s="12">
        <f t="shared" si="1"/>
        <v>2740</v>
      </c>
      <c r="J102" s="12"/>
    </row>
    <row r="103" spans="1:10" s="1" customFormat="1" ht="15" customHeight="1">
      <c r="A103" s="49">
        <v>2100700012</v>
      </c>
      <c r="B103" s="57" t="s">
        <v>148</v>
      </c>
      <c r="C103" s="10" t="s">
        <v>151</v>
      </c>
      <c r="D103" s="10" t="s">
        <v>152</v>
      </c>
      <c r="E103" s="11">
        <v>4000</v>
      </c>
      <c r="F103" s="12"/>
      <c r="G103" s="12"/>
      <c r="H103" s="12"/>
      <c r="I103" s="12">
        <f t="shared" si="1"/>
        <v>4000</v>
      </c>
      <c r="J103" s="12"/>
    </row>
    <row r="104" spans="1:10" s="1" customFormat="1" ht="15" customHeight="1">
      <c r="A104" s="49">
        <v>2100700012</v>
      </c>
      <c r="B104" s="57" t="s">
        <v>164</v>
      </c>
      <c r="C104" s="10" t="s">
        <v>149</v>
      </c>
      <c r="D104" s="10" t="s">
        <v>150</v>
      </c>
      <c r="E104" s="11">
        <v>1778665</v>
      </c>
      <c r="F104" s="12"/>
      <c r="G104" s="12"/>
      <c r="H104" s="12"/>
      <c r="I104" s="12">
        <f t="shared" si="1"/>
        <v>1778665</v>
      </c>
      <c r="J104" s="12"/>
    </row>
    <row r="105" spans="1:10" s="1" customFormat="1" ht="15" customHeight="1">
      <c r="A105" s="49">
        <v>2100700012</v>
      </c>
      <c r="B105" s="57" t="s">
        <v>164</v>
      </c>
      <c r="C105" s="10" t="s">
        <v>27</v>
      </c>
      <c r="D105" s="10" t="s">
        <v>28</v>
      </c>
      <c r="E105" s="11">
        <v>44040</v>
      </c>
      <c r="F105" s="12"/>
      <c r="G105" s="12"/>
      <c r="H105" s="12"/>
      <c r="I105" s="12">
        <f t="shared" si="1"/>
        <v>44040</v>
      </c>
      <c r="J105" s="12"/>
    </row>
    <row r="106" spans="1:10" s="1" customFormat="1" ht="15" customHeight="1">
      <c r="A106" s="49">
        <v>2100700012</v>
      </c>
      <c r="B106" s="57" t="s">
        <v>164</v>
      </c>
      <c r="C106" s="10" t="s">
        <v>29</v>
      </c>
      <c r="D106" s="10" t="s">
        <v>30</v>
      </c>
      <c r="E106" s="11">
        <v>88000</v>
      </c>
      <c r="F106" s="12"/>
      <c r="G106" s="12"/>
      <c r="H106" s="12"/>
      <c r="I106" s="12">
        <f t="shared" si="1"/>
        <v>88000</v>
      </c>
      <c r="J106" s="12"/>
    </row>
    <row r="107" spans="1:10" s="1" customFormat="1" ht="15" customHeight="1">
      <c r="A107" s="49">
        <v>2100700012</v>
      </c>
      <c r="B107" s="57" t="s">
        <v>164</v>
      </c>
      <c r="C107" s="10" t="s">
        <v>31</v>
      </c>
      <c r="D107" s="10" t="s">
        <v>32</v>
      </c>
      <c r="E107" s="11">
        <v>142175</v>
      </c>
      <c r="F107" s="12"/>
      <c r="G107" s="12"/>
      <c r="H107" s="12"/>
      <c r="I107" s="12">
        <f t="shared" si="1"/>
        <v>142175</v>
      </c>
      <c r="J107" s="12"/>
    </row>
    <row r="108" spans="1:10" s="1" customFormat="1" ht="15" customHeight="1">
      <c r="A108" s="49">
        <v>2100700012</v>
      </c>
      <c r="B108" s="57" t="s">
        <v>164</v>
      </c>
      <c r="C108" s="10" t="s">
        <v>33</v>
      </c>
      <c r="D108" s="10" t="s">
        <v>34</v>
      </c>
      <c r="E108" s="11">
        <v>8130</v>
      </c>
      <c r="F108" s="12"/>
      <c r="G108" s="12"/>
      <c r="H108" s="12"/>
      <c r="I108" s="12">
        <f t="shared" si="1"/>
        <v>8130</v>
      </c>
      <c r="J108" s="12"/>
    </row>
    <row r="109" spans="1:10" s="1" customFormat="1" ht="15" customHeight="1">
      <c r="A109" s="49">
        <v>2100700012</v>
      </c>
      <c r="B109" s="57" t="s">
        <v>164</v>
      </c>
      <c r="C109" s="10" t="s">
        <v>85</v>
      </c>
      <c r="D109" s="10" t="s">
        <v>86</v>
      </c>
      <c r="E109" s="11">
        <v>4900</v>
      </c>
      <c r="F109" s="12"/>
      <c r="G109" s="12"/>
      <c r="H109" s="12"/>
      <c r="I109" s="12">
        <f t="shared" si="1"/>
        <v>4900</v>
      </c>
      <c r="J109" s="12"/>
    </row>
    <row r="110" spans="1:10" s="1" customFormat="1" ht="15" customHeight="1">
      <c r="A110" s="49">
        <v>2100700012</v>
      </c>
      <c r="B110" s="57" t="s">
        <v>164</v>
      </c>
      <c r="C110" s="10" t="s">
        <v>183</v>
      </c>
      <c r="D110" s="10" t="s">
        <v>184</v>
      </c>
      <c r="E110" s="11">
        <v>81250</v>
      </c>
      <c r="F110" s="12"/>
      <c r="G110" s="12"/>
      <c r="H110" s="12"/>
      <c r="I110" s="12">
        <f t="shared" si="1"/>
        <v>81250</v>
      </c>
      <c r="J110" s="12"/>
    </row>
    <row r="111" spans="1:10" s="1" customFormat="1" ht="15" customHeight="1">
      <c r="A111" s="49">
        <v>2100700012</v>
      </c>
      <c r="B111" s="57" t="s">
        <v>165</v>
      </c>
      <c r="C111" s="10" t="s">
        <v>27</v>
      </c>
      <c r="D111" s="10" t="s">
        <v>28</v>
      </c>
      <c r="E111" s="11">
        <v>2560</v>
      </c>
      <c r="F111" s="12"/>
      <c r="G111" s="12"/>
      <c r="H111" s="12"/>
      <c r="I111" s="12">
        <f t="shared" si="1"/>
        <v>2560</v>
      </c>
      <c r="J111" s="12"/>
    </row>
    <row r="112" spans="1:10" s="1" customFormat="1" ht="15" customHeight="1">
      <c r="A112" s="49">
        <v>2100700012</v>
      </c>
      <c r="B112" s="57" t="s">
        <v>165</v>
      </c>
      <c r="C112" s="10" t="s">
        <v>29</v>
      </c>
      <c r="D112" s="10" t="s">
        <v>30</v>
      </c>
      <c r="E112" s="11">
        <v>5600</v>
      </c>
      <c r="F112" s="12"/>
      <c r="G112" s="12"/>
      <c r="H112" s="12"/>
      <c r="I112" s="12">
        <f t="shared" si="1"/>
        <v>5600</v>
      </c>
      <c r="J112" s="12"/>
    </row>
    <row r="113" spans="1:10" s="1" customFormat="1" ht="15" customHeight="1">
      <c r="A113" s="49">
        <v>2100700012</v>
      </c>
      <c r="B113" s="57" t="s">
        <v>165</v>
      </c>
      <c r="C113" s="10" t="s">
        <v>31</v>
      </c>
      <c r="D113" s="10" t="s">
        <v>32</v>
      </c>
      <c r="E113" s="11">
        <v>6076.3</v>
      </c>
      <c r="F113" s="12"/>
      <c r="G113" s="12"/>
      <c r="H113" s="12"/>
      <c r="I113" s="12">
        <f t="shared" si="1"/>
        <v>6076.3</v>
      </c>
      <c r="J113" s="12"/>
    </row>
    <row r="114" spans="1:10" s="1" customFormat="1" ht="15" customHeight="1">
      <c r="A114" s="49">
        <v>2100700012</v>
      </c>
      <c r="B114" s="57" t="s">
        <v>165</v>
      </c>
      <c r="C114" s="10" t="s">
        <v>33</v>
      </c>
      <c r="D114" s="10" t="s">
        <v>34</v>
      </c>
      <c r="E114" s="11">
        <v>4183.7</v>
      </c>
      <c r="F114" s="12"/>
      <c r="G114" s="12"/>
      <c r="H114" s="12"/>
      <c r="I114" s="12">
        <f t="shared" si="1"/>
        <v>4183.7</v>
      </c>
      <c r="J114" s="12"/>
    </row>
    <row r="115" spans="1:10" s="1" customFormat="1" ht="15" customHeight="1">
      <c r="A115" s="49">
        <v>2100700012</v>
      </c>
      <c r="B115" s="57" t="s">
        <v>165</v>
      </c>
      <c r="C115" s="10" t="s">
        <v>37</v>
      </c>
      <c r="D115" s="10" t="s">
        <v>38</v>
      </c>
      <c r="E115" s="11">
        <v>7500</v>
      </c>
      <c r="F115" s="12"/>
      <c r="G115" s="12"/>
      <c r="H115" s="12"/>
      <c r="I115" s="12">
        <f t="shared" si="1"/>
        <v>7500</v>
      </c>
      <c r="J115" s="12"/>
    </row>
    <row r="116" spans="1:10" s="1" customFormat="1" ht="15" customHeight="1">
      <c r="A116" s="49">
        <v>2100700012</v>
      </c>
      <c r="B116" s="57" t="s">
        <v>176</v>
      </c>
      <c r="C116" s="10" t="s">
        <v>149</v>
      </c>
      <c r="D116" s="10" t="s">
        <v>150</v>
      </c>
      <c r="E116" s="11">
        <v>63605</v>
      </c>
      <c r="F116" s="12"/>
      <c r="G116" s="12"/>
      <c r="H116" s="12"/>
      <c r="I116" s="12">
        <f t="shared" si="1"/>
        <v>63605</v>
      </c>
      <c r="J116" s="12"/>
    </row>
    <row r="117" spans="1:10" s="1" customFormat="1" ht="15" customHeight="1">
      <c r="A117" s="49">
        <v>2100700012</v>
      </c>
      <c r="B117" s="57" t="s">
        <v>176</v>
      </c>
      <c r="C117" s="10" t="s">
        <v>31</v>
      </c>
      <c r="D117" s="10" t="s">
        <v>32</v>
      </c>
      <c r="E117" s="11">
        <v>125</v>
      </c>
      <c r="F117" s="12"/>
      <c r="G117" s="12"/>
      <c r="H117" s="12"/>
      <c r="I117" s="12">
        <f t="shared" si="1"/>
        <v>125</v>
      </c>
      <c r="J117" s="12"/>
    </row>
    <row r="118" spans="1:10" s="1" customFormat="1" ht="15" customHeight="1">
      <c r="A118" s="49">
        <v>2100700012</v>
      </c>
      <c r="B118" s="57" t="s">
        <v>176</v>
      </c>
      <c r="C118" s="10" t="s">
        <v>33</v>
      </c>
      <c r="D118" s="10" t="s">
        <v>34</v>
      </c>
      <c r="E118" s="11">
        <v>3200</v>
      </c>
      <c r="F118" s="12"/>
      <c r="G118" s="12"/>
      <c r="H118" s="12"/>
      <c r="I118" s="12">
        <f t="shared" si="1"/>
        <v>3200</v>
      </c>
      <c r="J118" s="12"/>
    </row>
    <row r="119" spans="1:10" s="1" customFormat="1" ht="15" customHeight="1">
      <c r="A119" s="49">
        <v>2100700012</v>
      </c>
      <c r="B119" s="57" t="s">
        <v>176</v>
      </c>
      <c r="C119" s="10" t="s">
        <v>151</v>
      </c>
      <c r="D119" s="10" t="s">
        <v>152</v>
      </c>
      <c r="E119" s="11">
        <v>22950</v>
      </c>
      <c r="F119" s="12"/>
      <c r="G119" s="12"/>
      <c r="H119" s="12"/>
      <c r="I119" s="12">
        <f t="shared" si="1"/>
        <v>22950</v>
      </c>
      <c r="J119" s="12"/>
    </row>
    <row r="120" spans="1:10" s="1" customFormat="1" ht="15" customHeight="1">
      <c r="A120" s="49">
        <v>2100700012</v>
      </c>
      <c r="B120" s="57" t="s">
        <v>166</v>
      </c>
      <c r="C120" s="10" t="s">
        <v>25</v>
      </c>
      <c r="D120" s="10" t="s">
        <v>26</v>
      </c>
      <c r="E120" s="11">
        <v>8689.3</v>
      </c>
      <c r="F120" s="12"/>
      <c r="G120" s="12"/>
      <c r="H120" s="12"/>
      <c r="I120" s="12">
        <f t="shared" si="1"/>
        <v>8689.3</v>
      </c>
      <c r="J120" s="12"/>
    </row>
    <row r="121" spans="1:10" s="1" customFormat="1" ht="15" customHeight="1">
      <c r="A121" s="49">
        <v>2100700012</v>
      </c>
      <c r="B121" s="57" t="s">
        <v>166</v>
      </c>
      <c r="C121" s="10" t="s">
        <v>31</v>
      </c>
      <c r="D121" s="10" t="s">
        <v>32</v>
      </c>
      <c r="E121" s="11">
        <v>8910.7</v>
      </c>
      <c r="F121" s="12"/>
      <c r="G121" s="12"/>
      <c r="H121" s="12"/>
      <c r="I121" s="12">
        <f t="shared" si="1"/>
        <v>8910.7</v>
      </c>
      <c r="J121" s="12"/>
    </row>
    <row r="122" spans="1:10" s="1" customFormat="1" ht="15" customHeight="1">
      <c r="A122" s="49">
        <v>2100700012</v>
      </c>
      <c r="B122" s="57" t="s">
        <v>166</v>
      </c>
      <c r="C122" s="10" t="s">
        <v>183</v>
      </c>
      <c r="D122" s="10" t="s">
        <v>184</v>
      </c>
      <c r="E122" s="11">
        <v>4900</v>
      </c>
      <c r="F122" s="12"/>
      <c r="G122" s="12"/>
      <c r="H122" s="12"/>
      <c r="I122" s="12">
        <f t="shared" si="1"/>
        <v>4900</v>
      </c>
      <c r="J122" s="12"/>
    </row>
    <row r="123" spans="1:10" s="1" customFormat="1" ht="15" customHeight="1">
      <c r="A123" s="49">
        <v>2100700012</v>
      </c>
      <c r="B123" s="57" t="s">
        <v>172</v>
      </c>
      <c r="C123" s="10" t="s">
        <v>25</v>
      </c>
      <c r="D123" s="10" t="s">
        <v>26</v>
      </c>
      <c r="E123" s="11">
        <v>21700</v>
      </c>
      <c r="F123" s="12"/>
      <c r="G123" s="12"/>
      <c r="H123" s="12"/>
      <c r="I123" s="12">
        <f t="shared" si="1"/>
        <v>21700</v>
      </c>
      <c r="J123" s="12"/>
    </row>
    <row r="124" spans="1:10" s="1" customFormat="1" ht="15" customHeight="1">
      <c r="A124" s="49">
        <v>2100700012</v>
      </c>
      <c r="B124" s="57" t="s">
        <v>172</v>
      </c>
      <c r="C124" s="10" t="s">
        <v>179</v>
      </c>
      <c r="D124" s="10" t="s">
        <v>180</v>
      </c>
      <c r="E124" s="11">
        <v>0</v>
      </c>
      <c r="F124" s="12"/>
      <c r="G124" s="12"/>
      <c r="H124" s="12"/>
      <c r="I124" s="12">
        <f t="shared" si="1"/>
        <v>0</v>
      </c>
      <c r="J124" s="12"/>
    </row>
    <row r="125" spans="1:10" s="1" customFormat="1" ht="15" customHeight="1">
      <c r="A125" s="49">
        <v>2100700012</v>
      </c>
      <c r="B125" s="57" t="s">
        <v>172</v>
      </c>
      <c r="C125" s="10" t="s">
        <v>33</v>
      </c>
      <c r="D125" s="10" t="s">
        <v>34</v>
      </c>
      <c r="E125" s="11">
        <v>1100</v>
      </c>
      <c r="F125" s="12"/>
      <c r="G125" s="12"/>
      <c r="H125" s="12"/>
      <c r="I125" s="12">
        <f t="shared" si="1"/>
        <v>1100</v>
      </c>
      <c r="J125" s="12"/>
    </row>
    <row r="126" spans="1:10" s="62" customFormat="1" ht="15">
      <c r="A126" s="51"/>
      <c r="B126" s="51"/>
      <c r="C126" s="52"/>
      <c r="D126" s="52" t="s">
        <v>231</v>
      </c>
      <c r="E126" s="53">
        <f>SUM(E3:E125)</f>
        <v>23924035.44025732</v>
      </c>
      <c r="F126" s="53">
        <f>SUM(F3:F125)</f>
        <v>48467.92955634427</v>
      </c>
      <c r="G126" s="53">
        <f>SUM(G3:G125)</f>
        <v>1788870.1304702752</v>
      </c>
      <c r="H126" s="53">
        <f>SUM(H3:H125)</f>
        <v>2724418.7200709865</v>
      </c>
      <c r="I126" s="53">
        <f>SUM(I3:I125)</f>
        <v>28485792.22035493</v>
      </c>
      <c r="J126" s="52"/>
    </row>
    <row r="131" spans="7:10" ht="15">
      <c r="G131" s="3" t="s">
        <v>233</v>
      </c>
      <c r="H131" s="3"/>
      <c r="I131" s="72" t="s">
        <v>234</v>
      </c>
      <c r="J131" s="72"/>
    </row>
    <row r="132" spans="7:10" ht="15">
      <c r="G132" s="3" t="s">
        <v>235</v>
      </c>
      <c r="H132" s="3"/>
      <c r="I132" s="13" t="s">
        <v>236</v>
      </c>
      <c r="J132" s="3"/>
    </row>
    <row r="135" spans="7:10" ht="15">
      <c r="G135" s="3" t="s">
        <v>233</v>
      </c>
      <c r="H135" s="3"/>
      <c r="I135" s="72" t="s">
        <v>265</v>
      </c>
      <c r="J135" s="72"/>
    </row>
    <row r="136" spans="7:10" ht="15">
      <c r="G136" s="3" t="s">
        <v>235</v>
      </c>
      <c r="H136" s="3"/>
      <c r="I136" s="13" t="s">
        <v>236</v>
      </c>
      <c r="J136" s="71" t="s">
        <v>266</v>
      </c>
    </row>
  </sheetData>
  <sheetProtection/>
  <mergeCells count="3">
    <mergeCell ref="I131:J131"/>
    <mergeCell ref="A1:E1"/>
    <mergeCell ref="I135:J135"/>
  </mergeCells>
  <printOptions/>
  <pageMargins left="0.7" right="0.36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9.8515625" style="61" customWidth="1"/>
    <col min="2" max="2" width="6.28125" style="61" customWidth="1"/>
    <col min="4" max="4" width="34.28125" style="0" customWidth="1"/>
    <col min="5" max="5" width="11.7109375" style="0" bestFit="1" customWidth="1"/>
    <col min="6" max="6" width="9.7109375" style="0" bestFit="1" customWidth="1"/>
    <col min="7" max="8" width="10.8515625" style="0" bestFit="1" customWidth="1"/>
    <col min="9" max="9" width="11.7109375" style="0" bestFit="1" customWidth="1"/>
    <col min="10" max="10" width="11.57421875" style="0" customWidth="1"/>
  </cols>
  <sheetData>
    <row r="1" spans="1:10" s="15" customFormat="1" ht="15">
      <c r="A1" s="58" t="s">
        <v>258</v>
      </c>
      <c r="B1" s="64"/>
      <c r="C1" s="64"/>
      <c r="D1" s="64"/>
      <c r="E1" s="64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49">
        <v>2100700016</v>
      </c>
      <c r="B3" s="57" t="s">
        <v>4</v>
      </c>
      <c r="C3" s="10" t="s">
        <v>5</v>
      </c>
      <c r="D3" s="10" t="s">
        <v>6</v>
      </c>
      <c r="E3" s="11">
        <v>3032253.24</v>
      </c>
      <c r="F3" s="12"/>
      <c r="G3" s="12"/>
      <c r="H3" s="12"/>
      <c r="I3" s="12">
        <f>SUM(E3:H3)</f>
        <v>3032253.24</v>
      </c>
      <c r="J3" s="12"/>
    </row>
    <row r="4" spans="1:10" s="1" customFormat="1" ht="15" customHeight="1">
      <c r="A4" s="49">
        <v>2100700016</v>
      </c>
      <c r="B4" s="57" t="s">
        <v>4</v>
      </c>
      <c r="C4" s="10" t="s">
        <v>11</v>
      </c>
      <c r="D4" s="10" t="s">
        <v>12</v>
      </c>
      <c r="E4" s="11">
        <v>249320</v>
      </c>
      <c r="F4" s="12"/>
      <c r="G4" s="12"/>
      <c r="H4" s="12"/>
      <c r="I4" s="12">
        <f aca="true" t="shared" si="0" ref="I4:I67">SUM(E4:H4)</f>
        <v>249320</v>
      </c>
      <c r="J4" s="12"/>
    </row>
    <row r="5" spans="1:10" s="1" customFormat="1" ht="15" customHeight="1">
      <c r="A5" s="49">
        <v>2100700016</v>
      </c>
      <c r="B5" s="57" t="s">
        <v>4</v>
      </c>
      <c r="C5" s="10" t="s">
        <v>167</v>
      </c>
      <c r="D5" s="10" t="s">
        <v>168</v>
      </c>
      <c r="E5" s="12"/>
      <c r="F5" s="12"/>
      <c r="G5" s="12"/>
      <c r="H5" s="11">
        <v>212920</v>
      </c>
      <c r="I5" s="12">
        <f t="shared" si="0"/>
        <v>212920</v>
      </c>
      <c r="J5" s="12"/>
    </row>
    <row r="6" spans="1:10" s="1" customFormat="1" ht="15" customHeight="1">
      <c r="A6" s="49">
        <v>2100700016</v>
      </c>
      <c r="B6" s="57" t="s">
        <v>4</v>
      </c>
      <c r="C6" s="10" t="s">
        <v>153</v>
      </c>
      <c r="D6" s="10" t="s">
        <v>154</v>
      </c>
      <c r="E6" s="12"/>
      <c r="F6" s="12"/>
      <c r="G6" s="12"/>
      <c r="H6" s="11">
        <v>80037.61999999998</v>
      </c>
      <c r="I6" s="12">
        <f t="shared" si="0"/>
        <v>80037.61999999998</v>
      </c>
      <c r="J6" s="12"/>
    </row>
    <row r="7" spans="1:10" s="1" customFormat="1" ht="15" customHeight="1">
      <c r="A7" s="49">
        <v>2100700016</v>
      </c>
      <c r="B7" s="57" t="s">
        <v>4</v>
      </c>
      <c r="C7" s="10" t="s">
        <v>51</v>
      </c>
      <c r="D7" s="10" t="s">
        <v>52</v>
      </c>
      <c r="E7" s="12"/>
      <c r="F7" s="12"/>
      <c r="G7" s="12"/>
      <c r="H7" s="11">
        <v>54415.1</v>
      </c>
      <c r="I7" s="12">
        <f t="shared" si="0"/>
        <v>54415.1</v>
      </c>
      <c r="J7" s="12"/>
    </row>
    <row r="8" spans="1:10" s="1" customFormat="1" ht="15" customHeight="1">
      <c r="A8" s="49">
        <v>2100700016</v>
      </c>
      <c r="B8" s="57" t="s">
        <v>4</v>
      </c>
      <c r="C8" s="10" t="s">
        <v>53</v>
      </c>
      <c r="D8" s="10" t="s">
        <v>54</v>
      </c>
      <c r="E8" s="12"/>
      <c r="F8" s="12"/>
      <c r="G8" s="12"/>
      <c r="H8" s="11">
        <v>268879.92000000004</v>
      </c>
      <c r="I8" s="12">
        <f t="shared" si="0"/>
        <v>268879.92000000004</v>
      </c>
      <c r="J8" s="12"/>
    </row>
    <row r="9" spans="1:10" s="1" customFormat="1" ht="15" customHeight="1">
      <c r="A9" s="49">
        <v>2100700016</v>
      </c>
      <c r="B9" s="57" t="s">
        <v>4</v>
      </c>
      <c r="C9" s="10" t="s">
        <v>87</v>
      </c>
      <c r="D9" s="10" t="s">
        <v>88</v>
      </c>
      <c r="E9" s="12"/>
      <c r="F9" s="12"/>
      <c r="G9" s="12"/>
      <c r="H9" s="11">
        <v>457301.2500000001</v>
      </c>
      <c r="I9" s="12">
        <f t="shared" si="0"/>
        <v>457301.2500000001</v>
      </c>
      <c r="J9" s="12"/>
    </row>
    <row r="10" spans="1:10" s="1" customFormat="1" ht="15" customHeight="1">
      <c r="A10" s="49">
        <v>2100700016</v>
      </c>
      <c r="B10" s="57" t="s">
        <v>4</v>
      </c>
      <c r="C10" s="10" t="s">
        <v>139</v>
      </c>
      <c r="D10" s="10" t="s">
        <v>140</v>
      </c>
      <c r="E10" s="12"/>
      <c r="F10" s="12"/>
      <c r="G10" s="12"/>
      <c r="H10" s="11">
        <v>938.77</v>
      </c>
      <c r="I10" s="12">
        <f t="shared" si="0"/>
        <v>938.77</v>
      </c>
      <c r="J10" s="12"/>
    </row>
    <row r="11" spans="1:10" s="1" customFormat="1" ht="15" customHeight="1">
      <c r="A11" s="49">
        <v>2100700016</v>
      </c>
      <c r="B11" s="57" t="s">
        <v>4</v>
      </c>
      <c r="C11" s="10" t="s">
        <v>55</v>
      </c>
      <c r="D11" s="10" t="s">
        <v>56</v>
      </c>
      <c r="E11" s="12"/>
      <c r="F11" s="12"/>
      <c r="G11" s="12"/>
      <c r="H11" s="11">
        <v>1503.79</v>
      </c>
      <c r="I11" s="12">
        <f t="shared" si="0"/>
        <v>1503.79</v>
      </c>
      <c r="J11" s="12"/>
    </row>
    <row r="12" spans="1:10" s="62" customFormat="1" ht="15">
      <c r="A12" s="51"/>
      <c r="B12" s="51"/>
      <c r="C12" s="52"/>
      <c r="D12" s="52" t="s">
        <v>231</v>
      </c>
      <c r="E12" s="53">
        <f>SUM(E3:E11)</f>
        <v>3281573.24</v>
      </c>
      <c r="F12" s="53">
        <f>SUM(F3:F11)</f>
        <v>0</v>
      </c>
      <c r="G12" s="53">
        <f>SUM(G3:G11)</f>
        <v>0</v>
      </c>
      <c r="H12" s="53">
        <f>SUM(H3:H11)</f>
        <v>1075996.4500000002</v>
      </c>
      <c r="I12" s="12">
        <f t="shared" si="0"/>
        <v>4357569.69</v>
      </c>
      <c r="J12" s="52"/>
    </row>
    <row r="13" spans="1:10" s="1" customFormat="1" ht="15" customHeight="1">
      <c r="A13" s="49">
        <v>2100700021</v>
      </c>
      <c r="B13" s="57" t="s">
        <v>4</v>
      </c>
      <c r="C13" s="10" t="s">
        <v>5</v>
      </c>
      <c r="D13" s="10" t="s">
        <v>6</v>
      </c>
      <c r="E13" s="11">
        <v>10621978.398722272</v>
      </c>
      <c r="F13" s="12"/>
      <c r="G13" s="12"/>
      <c r="H13" s="12"/>
      <c r="I13" s="12">
        <f t="shared" si="0"/>
        <v>10621978.398722272</v>
      </c>
      <c r="J13" s="12"/>
    </row>
    <row r="14" spans="1:10" s="1" customFormat="1" ht="15" customHeight="1">
      <c r="A14" s="49">
        <v>2100700021</v>
      </c>
      <c r="B14" s="57" t="s">
        <v>4</v>
      </c>
      <c r="C14" s="10" t="s">
        <v>7</v>
      </c>
      <c r="D14" s="10" t="s">
        <v>8</v>
      </c>
      <c r="E14" s="11">
        <v>8107.400177462288</v>
      </c>
      <c r="F14" s="12"/>
      <c r="G14" s="12"/>
      <c r="H14" s="12"/>
      <c r="I14" s="12">
        <f t="shared" si="0"/>
        <v>8107.400177462288</v>
      </c>
      <c r="J14" s="12"/>
    </row>
    <row r="15" spans="1:10" s="1" customFormat="1" ht="15" customHeight="1">
      <c r="A15" s="49">
        <v>2100700021</v>
      </c>
      <c r="B15" s="57" t="s">
        <v>4</v>
      </c>
      <c r="C15" s="10" t="s">
        <v>9</v>
      </c>
      <c r="D15" s="10" t="s">
        <v>10</v>
      </c>
      <c r="E15" s="11">
        <v>21170.007737355812</v>
      </c>
      <c r="F15" s="12"/>
      <c r="G15" s="12"/>
      <c r="H15" s="12"/>
      <c r="I15" s="12">
        <f t="shared" si="0"/>
        <v>21170.007737355812</v>
      </c>
      <c r="J15" s="12"/>
    </row>
    <row r="16" spans="1:10" s="1" customFormat="1" ht="15" customHeight="1">
      <c r="A16" s="49">
        <v>2100700021</v>
      </c>
      <c r="B16" s="57" t="s">
        <v>4</v>
      </c>
      <c r="C16" s="10" t="s">
        <v>11</v>
      </c>
      <c r="D16" s="10" t="s">
        <v>12</v>
      </c>
      <c r="E16" s="11">
        <v>3044188.962298137</v>
      </c>
      <c r="F16" s="12"/>
      <c r="G16" s="12"/>
      <c r="H16" s="12"/>
      <c r="I16" s="12">
        <f t="shared" si="0"/>
        <v>3044188.962298137</v>
      </c>
      <c r="J16" s="12"/>
    </row>
    <row r="17" spans="1:10" s="1" customFormat="1" ht="15" customHeight="1">
      <c r="A17" s="49">
        <v>2100700021</v>
      </c>
      <c r="B17" s="57" t="s">
        <v>4</v>
      </c>
      <c r="C17" s="10" t="s">
        <v>60</v>
      </c>
      <c r="D17" s="10" t="s">
        <v>61</v>
      </c>
      <c r="E17" s="11">
        <v>649040</v>
      </c>
      <c r="F17" s="12"/>
      <c r="G17" s="12"/>
      <c r="H17" s="12"/>
      <c r="I17" s="12">
        <f t="shared" si="0"/>
        <v>649040</v>
      </c>
      <c r="J17" s="12"/>
    </row>
    <row r="18" spans="1:10" s="1" customFormat="1" ht="15" customHeight="1">
      <c r="A18" s="49">
        <v>2100700021</v>
      </c>
      <c r="B18" s="57" t="s">
        <v>4</v>
      </c>
      <c r="C18" s="10" t="s">
        <v>13</v>
      </c>
      <c r="D18" s="10" t="s">
        <v>14</v>
      </c>
      <c r="E18" s="12"/>
      <c r="F18" s="12"/>
      <c r="G18" s="11">
        <v>227421.5506654836</v>
      </c>
      <c r="H18" s="12"/>
      <c r="I18" s="12">
        <f t="shared" si="0"/>
        <v>227421.5506654836</v>
      </c>
      <c r="J18" s="12"/>
    </row>
    <row r="19" spans="1:10" s="1" customFormat="1" ht="15" customHeight="1">
      <c r="A19" s="49">
        <v>2100700021</v>
      </c>
      <c r="B19" s="57" t="s">
        <v>4</v>
      </c>
      <c r="C19" s="10" t="s">
        <v>15</v>
      </c>
      <c r="D19" s="10" t="s">
        <v>16</v>
      </c>
      <c r="E19" s="12"/>
      <c r="F19" s="12"/>
      <c r="G19" s="11">
        <v>341132.3256078083</v>
      </c>
      <c r="H19" s="12"/>
      <c r="I19" s="12">
        <f t="shared" si="0"/>
        <v>341132.3256078083</v>
      </c>
      <c r="J19" s="12"/>
    </row>
    <row r="20" spans="1:10" s="1" customFormat="1" ht="15" customHeight="1">
      <c r="A20" s="49">
        <v>2100700021</v>
      </c>
      <c r="B20" s="57" t="s">
        <v>4</v>
      </c>
      <c r="C20" s="10" t="s">
        <v>17</v>
      </c>
      <c r="D20" s="10" t="s">
        <v>18</v>
      </c>
      <c r="E20" s="12"/>
      <c r="F20" s="12"/>
      <c r="G20" s="11">
        <v>60208.73405501331</v>
      </c>
      <c r="H20" s="12"/>
      <c r="I20" s="12">
        <f t="shared" si="0"/>
        <v>60208.73405501331</v>
      </c>
      <c r="J20" s="12"/>
    </row>
    <row r="21" spans="1:10" s="1" customFormat="1" ht="15" customHeight="1">
      <c r="A21" s="49">
        <v>2100700021</v>
      </c>
      <c r="B21" s="57" t="s">
        <v>4</v>
      </c>
      <c r="C21" s="10" t="s">
        <v>62</v>
      </c>
      <c r="D21" s="10" t="s">
        <v>63</v>
      </c>
      <c r="E21" s="11">
        <v>25224</v>
      </c>
      <c r="F21" s="12"/>
      <c r="G21" s="12"/>
      <c r="H21" s="12"/>
      <c r="I21" s="12">
        <f t="shared" si="0"/>
        <v>25224</v>
      </c>
      <c r="J21" s="12"/>
    </row>
    <row r="22" spans="1:10" s="1" customFormat="1" ht="15" customHeight="1">
      <c r="A22" s="49">
        <v>2100700021</v>
      </c>
      <c r="B22" s="57" t="s">
        <v>4</v>
      </c>
      <c r="C22" s="10" t="s">
        <v>19</v>
      </c>
      <c r="D22" s="10" t="s">
        <v>20</v>
      </c>
      <c r="E22" s="11">
        <v>28000</v>
      </c>
      <c r="F22" s="12"/>
      <c r="G22" s="12"/>
      <c r="H22" s="12"/>
      <c r="I22" s="12">
        <f t="shared" si="0"/>
        <v>28000</v>
      </c>
      <c r="J22" s="12"/>
    </row>
    <row r="23" spans="1:10" s="1" customFormat="1" ht="15" customHeight="1">
      <c r="A23" s="49">
        <v>2100700021</v>
      </c>
      <c r="B23" s="57" t="s">
        <v>4</v>
      </c>
      <c r="C23" s="10" t="s">
        <v>21</v>
      </c>
      <c r="D23" s="10" t="s">
        <v>22</v>
      </c>
      <c r="E23" s="11">
        <v>46381.54392191659</v>
      </c>
      <c r="F23" s="12"/>
      <c r="G23" s="12"/>
      <c r="H23" s="12"/>
      <c r="I23" s="12">
        <f t="shared" si="0"/>
        <v>46381.54392191659</v>
      </c>
      <c r="J23" s="12"/>
    </row>
    <row r="24" spans="1:10" s="1" customFormat="1" ht="15" customHeight="1">
      <c r="A24" s="49">
        <v>2100700021</v>
      </c>
      <c r="B24" s="57" t="s">
        <v>4</v>
      </c>
      <c r="C24" s="10" t="s">
        <v>64</v>
      </c>
      <c r="D24" s="10" t="s">
        <v>65</v>
      </c>
      <c r="E24" s="12"/>
      <c r="F24" s="12"/>
      <c r="G24" s="11">
        <v>183619</v>
      </c>
      <c r="H24" s="12"/>
      <c r="I24" s="12">
        <f t="shared" si="0"/>
        <v>183619</v>
      </c>
      <c r="J24" s="12"/>
    </row>
    <row r="25" spans="1:10" s="1" customFormat="1" ht="15" customHeight="1">
      <c r="A25" s="49">
        <v>2100700021</v>
      </c>
      <c r="B25" s="57" t="s">
        <v>4</v>
      </c>
      <c r="C25" s="10" t="s">
        <v>23</v>
      </c>
      <c r="D25" s="10" t="s">
        <v>24</v>
      </c>
      <c r="E25" s="12"/>
      <c r="F25" s="12"/>
      <c r="G25" s="11">
        <v>994943.9546583846</v>
      </c>
      <c r="H25" s="12"/>
      <c r="I25" s="12">
        <f t="shared" si="0"/>
        <v>994943.9546583846</v>
      </c>
      <c r="J25" s="12"/>
    </row>
    <row r="26" spans="1:10" s="1" customFormat="1" ht="15" customHeight="1">
      <c r="A26" s="49">
        <v>2100700021</v>
      </c>
      <c r="B26" s="57" t="s">
        <v>4</v>
      </c>
      <c r="C26" s="10" t="s">
        <v>66</v>
      </c>
      <c r="D26" s="10" t="s">
        <v>67</v>
      </c>
      <c r="E26" s="12"/>
      <c r="F26" s="12"/>
      <c r="G26" s="11">
        <v>564770.1698669039</v>
      </c>
      <c r="H26" s="12"/>
      <c r="I26" s="12">
        <f t="shared" si="0"/>
        <v>564770.1698669039</v>
      </c>
      <c r="J26" s="12"/>
    </row>
    <row r="27" spans="1:10" s="1" customFormat="1" ht="15" customHeight="1">
      <c r="A27" s="49">
        <v>2100700021</v>
      </c>
      <c r="B27" s="57" t="s">
        <v>4</v>
      </c>
      <c r="C27" s="10" t="s">
        <v>68</v>
      </c>
      <c r="D27" s="10" t="s">
        <v>69</v>
      </c>
      <c r="E27" s="12"/>
      <c r="F27" s="12"/>
      <c r="G27" s="11">
        <v>18437.444543034606</v>
      </c>
      <c r="H27" s="12"/>
      <c r="I27" s="12">
        <f t="shared" si="0"/>
        <v>18437.444543034606</v>
      </c>
      <c r="J27" s="12"/>
    </row>
    <row r="28" spans="1:10" s="1" customFormat="1" ht="15" customHeight="1">
      <c r="A28" s="49">
        <v>2100700021</v>
      </c>
      <c r="B28" s="57" t="s">
        <v>4</v>
      </c>
      <c r="C28" s="10" t="s">
        <v>25</v>
      </c>
      <c r="D28" s="10" t="s">
        <v>26</v>
      </c>
      <c r="E28" s="11">
        <v>5233100.892173913</v>
      </c>
      <c r="F28" s="12"/>
      <c r="G28" s="12"/>
      <c r="H28" s="12"/>
      <c r="I28" s="12">
        <f t="shared" si="0"/>
        <v>5233100.892173913</v>
      </c>
      <c r="J28" s="12"/>
    </row>
    <row r="29" spans="1:10" s="1" customFormat="1" ht="15" customHeight="1">
      <c r="A29" s="49">
        <v>2100700021</v>
      </c>
      <c r="B29" s="57" t="s">
        <v>4</v>
      </c>
      <c r="C29" s="10" t="s">
        <v>27</v>
      </c>
      <c r="D29" s="10" t="s">
        <v>28</v>
      </c>
      <c r="E29" s="11">
        <v>286918.0745341615</v>
      </c>
      <c r="F29" s="11">
        <v>749.600709849157</v>
      </c>
      <c r="G29" s="12"/>
      <c r="H29" s="12"/>
      <c r="I29" s="12">
        <f t="shared" si="0"/>
        <v>287667.67524401064</v>
      </c>
      <c r="J29" s="12"/>
    </row>
    <row r="30" spans="1:10" s="1" customFormat="1" ht="15" customHeight="1">
      <c r="A30" s="49">
        <v>2100700021</v>
      </c>
      <c r="B30" s="57" t="s">
        <v>4</v>
      </c>
      <c r="C30" s="10" t="s">
        <v>29</v>
      </c>
      <c r="D30" s="10" t="s">
        <v>30</v>
      </c>
      <c r="E30" s="11">
        <v>442619.4188110027</v>
      </c>
      <c r="F30" s="12"/>
      <c r="G30" s="12"/>
      <c r="H30" s="12"/>
      <c r="I30" s="12">
        <f t="shared" si="0"/>
        <v>442619.4188110027</v>
      </c>
      <c r="J30" s="12"/>
    </row>
    <row r="31" spans="1:10" s="1" customFormat="1" ht="15" customHeight="1">
      <c r="A31" s="49">
        <v>2100700021</v>
      </c>
      <c r="B31" s="57" t="s">
        <v>4</v>
      </c>
      <c r="C31" s="10" t="s">
        <v>31</v>
      </c>
      <c r="D31" s="10" t="s">
        <v>32</v>
      </c>
      <c r="E31" s="11">
        <v>786180.5428571429</v>
      </c>
      <c r="F31" s="12"/>
      <c r="G31" s="12"/>
      <c r="H31" s="12"/>
      <c r="I31" s="12">
        <f t="shared" si="0"/>
        <v>786180.5428571429</v>
      </c>
      <c r="J31" s="12"/>
    </row>
    <row r="32" spans="1:10" s="1" customFormat="1" ht="15" customHeight="1">
      <c r="A32" s="49">
        <v>2100700021</v>
      </c>
      <c r="B32" s="57" t="s">
        <v>4</v>
      </c>
      <c r="C32" s="10" t="s">
        <v>33</v>
      </c>
      <c r="D32" s="10" t="s">
        <v>34</v>
      </c>
      <c r="E32" s="11">
        <v>625132.81</v>
      </c>
      <c r="F32" s="11">
        <v>257349.8953948536</v>
      </c>
      <c r="G32" s="12"/>
      <c r="H32" s="12"/>
      <c r="I32" s="12">
        <f t="shared" si="0"/>
        <v>882482.7053948536</v>
      </c>
      <c r="J32" s="12"/>
    </row>
    <row r="33" spans="1:10" s="1" customFormat="1" ht="15" customHeight="1">
      <c r="A33" s="49">
        <v>2100700021</v>
      </c>
      <c r="B33" s="57" t="s">
        <v>4</v>
      </c>
      <c r="C33" s="10" t="s">
        <v>35</v>
      </c>
      <c r="D33" s="10" t="s">
        <v>36</v>
      </c>
      <c r="E33" s="11">
        <v>264514.00999999983</v>
      </c>
      <c r="F33" s="11">
        <v>2230</v>
      </c>
      <c r="G33" s="12"/>
      <c r="H33" s="12"/>
      <c r="I33" s="12">
        <f t="shared" si="0"/>
        <v>266744.00999999983</v>
      </c>
      <c r="J33" s="12"/>
    </row>
    <row r="34" spans="1:10" s="1" customFormat="1" ht="15" customHeight="1">
      <c r="A34" s="49">
        <v>2100700021</v>
      </c>
      <c r="B34" s="57" t="s">
        <v>4</v>
      </c>
      <c r="C34" s="10" t="s">
        <v>81</v>
      </c>
      <c r="D34" s="10" t="s">
        <v>82</v>
      </c>
      <c r="E34" s="11">
        <v>114801.69000000002</v>
      </c>
      <c r="F34" s="12"/>
      <c r="G34" s="12"/>
      <c r="H34" s="12"/>
      <c r="I34" s="12">
        <f t="shared" si="0"/>
        <v>114801.69000000002</v>
      </c>
      <c r="J34" s="12"/>
    </row>
    <row r="35" spans="1:10" s="1" customFormat="1" ht="15" customHeight="1">
      <c r="A35" s="49">
        <v>2100700021</v>
      </c>
      <c r="B35" s="57" t="s">
        <v>4</v>
      </c>
      <c r="C35" s="10" t="s">
        <v>37</v>
      </c>
      <c r="D35" s="10" t="s">
        <v>38</v>
      </c>
      <c r="E35" s="11">
        <v>1637812.99</v>
      </c>
      <c r="F35" s="11">
        <v>183373.38945874</v>
      </c>
      <c r="G35" s="12"/>
      <c r="H35" s="12"/>
      <c r="I35" s="12">
        <f t="shared" si="0"/>
        <v>1821186.37945874</v>
      </c>
      <c r="J35" s="12"/>
    </row>
    <row r="36" spans="1:10" s="1" customFormat="1" ht="15" customHeight="1">
      <c r="A36" s="49">
        <v>2100700021</v>
      </c>
      <c r="B36" s="57" t="s">
        <v>4</v>
      </c>
      <c r="C36" s="10" t="s">
        <v>76</v>
      </c>
      <c r="D36" s="10" t="s">
        <v>77</v>
      </c>
      <c r="E36" s="11">
        <v>494386.25</v>
      </c>
      <c r="F36" s="12"/>
      <c r="G36" s="12"/>
      <c r="H36" s="12"/>
      <c r="I36" s="12">
        <f t="shared" si="0"/>
        <v>494386.25</v>
      </c>
      <c r="J36" s="12"/>
    </row>
    <row r="37" spans="1:10" s="1" customFormat="1" ht="15" customHeight="1">
      <c r="A37" s="49">
        <v>2100700021</v>
      </c>
      <c r="B37" s="57" t="s">
        <v>4</v>
      </c>
      <c r="C37" s="10" t="s">
        <v>135</v>
      </c>
      <c r="D37" s="10" t="s">
        <v>136</v>
      </c>
      <c r="E37" s="11">
        <v>15376.01</v>
      </c>
      <c r="F37" s="12"/>
      <c r="G37" s="12"/>
      <c r="H37" s="12"/>
      <c r="I37" s="12">
        <f t="shared" si="0"/>
        <v>15376.01</v>
      </c>
      <c r="J37" s="12"/>
    </row>
    <row r="38" spans="1:10" s="1" customFormat="1" ht="15" customHeight="1">
      <c r="A38" s="49">
        <v>2100700021</v>
      </c>
      <c r="B38" s="57" t="s">
        <v>4</v>
      </c>
      <c r="C38" s="10" t="s">
        <v>39</v>
      </c>
      <c r="D38" s="10" t="s">
        <v>40</v>
      </c>
      <c r="E38" s="11">
        <v>81704.66223602484</v>
      </c>
      <c r="F38" s="12"/>
      <c r="G38" s="12"/>
      <c r="H38" s="12"/>
      <c r="I38" s="12">
        <f t="shared" si="0"/>
        <v>81704.66223602484</v>
      </c>
      <c r="J38" s="12"/>
    </row>
    <row r="39" spans="1:10" s="1" customFormat="1" ht="15" customHeight="1">
      <c r="A39" s="49">
        <v>2100700021</v>
      </c>
      <c r="B39" s="57" t="s">
        <v>4</v>
      </c>
      <c r="C39" s="10" t="s">
        <v>41</v>
      </c>
      <c r="D39" s="10" t="s">
        <v>42</v>
      </c>
      <c r="E39" s="11">
        <v>244.88830523513752</v>
      </c>
      <c r="F39" s="12"/>
      <c r="G39" s="12"/>
      <c r="H39" s="12"/>
      <c r="I39" s="12">
        <f t="shared" si="0"/>
        <v>244.88830523513752</v>
      </c>
      <c r="J39" s="12"/>
    </row>
    <row r="40" spans="1:10" s="1" customFormat="1" ht="15" customHeight="1">
      <c r="A40" s="49">
        <v>2100700021</v>
      </c>
      <c r="B40" s="57" t="s">
        <v>4</v>
      </c>
      <c r="C40" s="10" t="s">
        <v>71</v>
      </c>
      <c r="D40" s="10" t="s">
        <v>72</v>
      </c>
      <c r="E40" s="11">
        <v>97858</v>
      </c>
      <c r="F40" s="12"/>
      <c r="G40" s="12"/>
      <c r="H40" s="12"/>
      <c r="I40" s="12">
        <f t="shared" si="0"/>
        <v>97858</v>
      </c>
      <c r="J40" s="12"/>
    </row>
    <row r="41" spans="1:10" s="1" customFormat="1" ht="15" customHeight="1">
      <c r="A41" s="49">
        <v>2100700021</v>
      </c>
      <c r="B41" s="57" t="s">
        <v>4</v>
      </c>
      <c r="C41" s="10" t="s">
        <v>95</v>
      </c>
      <c r="D41" s="10" t="s">
        <v>96</v>
      </c>
      <c r="E41" s="11">
        <v>3520</v>
      </c>
      <c r="F41" s="12"/>
      <c r="G41" s="12"/>
      <c r="H41" s="12"/>
      <c r="I41" s="12">
        <f t="shared" si="0"/>
        <v>3520</v>
      </c>
      <c r="J41" s="12"/>
    </row>
    <row r="42" spans="1:10" s="1" customFormat="1" ht="15" customHeight="1">
      <c r="A42" s="49">
        <v>2100700021</v>
      </c>
      <c r="B42" s="57" t="s">
        <v>4</v>
      </c>
      <c r="C42" s="10" t="s">
        <v>85</v>
      </c>
      <c r="D42" s="10" t="s">
        <v>86</v>
      </c>
      <c r="E42" s="12"/>
      <c r="F42" s="11">
        <v>21300</v>
      </c>
      <c r="G42" s="12"/>
      <c r="H42" s="12"/>
      <c r="I42" s="12">
        <f t="shared" si="0"/>
        <v>21300</v>
      </c>
      <c r="J42" s="12"/>
    </row>
    <row r="43" spans="1:10" s="1" customFormat="1" ht="15" customHeight="1">
      <c r="A43" s="49">
        <v>2100700021</v>
      </c>
      <c r="B43" s="57" t="s">
        <v>4</v>
      </c>
      <c r="C43" s="10" t="s">
        <v>45</v>
      </c>
      <c r="D43" s="10" t="s">
        <v>46</v>
      </c>
      <c r="E43" s="11">
        <v>510.80603371783485</v>
      </c>
      <c r="F43" s="12"/>
      <c r="G43" s="12"/>
      <c r="H43" s="12"/>
      <c r="I43" s="12">
        <f t="shared" si="0"/>
        <v>510.80603371783485</v>
      </c>
      <c r="J43" s="12"/>
    </row>
    <row r="44" spans="1:10" s="1" customFormat="1" ht="15" customHeight="1">
      <c r="A44" s="49">
        <v>2100700021</v>
      </c>
      <c r="B44" s="57" t="s">
        <v>4</v>
      </c>
      <c r="C44" s="10" t="s">
        <v>47</v>
      </c>
      <c r="D44" s="10" t="s">
        <v>48</v>
      </c>
      <c r="E44" s="11">
        <v>117125.1109139308</v>
      </c>
      <c r="F44" s="12"/>
      <c r="G44" s="12"/>
      <c r="H44" s="12"/>
      <c r="I44" s="12">
        <f t="shared" si="0"/>
        <v>117125.1109139308</v>
      </c>
      <c r="J44" s="12"/>
    </row>
    <row r="45" spans="1:10" s="1" customFormat="1" ht="15" customHeight="1">
      <c r="A45" s="49">
        <v>2100700021</v>
      </c>
      <c r="B45" s="57" t="s">
        <v>4</v>
      </c>
      <c r="C45" s="10" t="s">
        <v>183</v>
      </c>
      <c r="D45" s="10" t="s">
        <v>184</v>
      </c>
      <c r="E45" s="11">
        <v>17960</v>
      </c>
      <c r="F45" s="12"/>
      <c r="G45" s="12"/>
      <c r="H45" s="12"/>
      <c r="I45" s="12">
        <f t="shared" si="0"/>
        <v>17960</v>
      </c>
      <c r="J45" s="12"/>
    </row>
    <row r="46" spans="1:10" s="1" customFormat="1" ht="15" customHeight="1">
      <c r="A46" s="49">
        <v>2100700021</v>
      </c>
      <c r="B46" s="57" t="s">
        <v>4</v>
      </c>
      <c r="C46" s="10" t="s">
        <v>49</v>
      </c>
      <c r="D46" s="10" t="s">
        <v>50</v>
      </c>
      <c r="E46" s="12"/>
      <c r="F46" s="11">
        <v>17944.816326530614</v>
      </c>
      <c r="G46" s="12"/>
      <c r="H46" s="12"/>
      <c r="I46" s="12">
        <f t="shared" si="0"/>
        <v>17944.816326530614</v>
      </c>
      <c r="J46" s="12"/>
    </row>
    <row r="47" spans="1:10" s="1" customFormat="1" ht="15" customHeight="1">
      <c r="A47" s="49">
        <v>2100700021</v>
      </c>
      <c r="B47" s="57" t="s">
        <v>4</v>
      </c>
      <c r="C47" s="10" t="s">
        <v>167</v>
      </c>
      <c r="D47" s="10" t="s">
        <v>168</v>
      </c>
      <c r="E47" s="12"/>
      <c r="F47" s="12"/>
      <c r="G47" s="12"/>
      <c r="H47" s="11">
        <v>71266.66999999998</v>
      </c>
      <c r="I47" s="12">
        <f t="shared" si="0"/>
        <v>71266.66999999998</v>
      </c>
      <c r="J47" s="12"/>
    </row>
    <row r="48" spans="1:10" s="1" customFormat="1" ht="15" customHeight="1">
      <c r="A48" s="49">
        <v>2100700021</v>
      </c>
      <c r="B48" s="57" t="s">
        <v>4</v>
      </c>
      <c r="C48" s="10" t="s">
        <v>137</v>
      </c>
      <c r="D48" s="10" t="s">
        <v>138</v>
      </c>
      <c r="E48" s="12"/>
      <c r="F48" s="12"/>
      <c r="G48" s="12"/>
      <c r="H48" s="11">
        <v>94047.33</v>
      </c>
      <c r="I48" s="12">
        <f t="shared" si="0"/>
        <v>94047.33</v>
      </c>
      <c r="J48" s="12"/>
    </row>
    <row r="49" spans="1:10" s="1" customFormat="1" ht="15" customHeight="1">
      <c r="A49" s="49">
        <v>2100700021</v>
      </c>
      <c r="B49" s="57" t="s">
        <v>4</v>
      </c>
      <c r="C49" s="10" t="s">
        <v>153</v>
      </c>
      <c r="D49" s="10" t="s">
        <v>154</v>
      </c>
      <c r="E49" s="12"/>
      <c r="F49" s="12"/>
      <c r="G49" s="12"/>
      <c r="H49" s="11">
        <v>165799.05999999994</v>
      </c>
      <c r="I49" s="12">
        <f t="shared" si="0"/>
        <v>165799.05999999994</v>
      </c>
      <c r="J49" s="12"/>
    </row>
    <row r="50" spans="1:10" s="1" customFormat="1" ht="15" customHeight="1">
      <c r="A50" s="49">
        <v>2100700021</v>
      </c>
      <c r="B50" s="57" t="s">
        <v>4</v>
      </c>
      <c r="C50" s="10" t="s">
        <v>51</v>
      </c>
      <c r="D50" s="10" t="s">
        <v>52</v>
      </c>
      <c r="E50" s="12"/>
      <c r="F50" s="12"/>
      <c r="G50" s="12"/>
      <c r="H50" s="11">
        <v>172688.4110736469</v>
      </c>
      <c r="I50" s="12">
        <f t="shared" si="0"/>
        <v>172688.4110736469</v>
      </c>
      <c r="J50" s="12"/>
    </row>
    <row r="51" spans="1:10" s="1" customFormat="1" ht="15" customHeight="1">
      <c r="A51" s="49">
        <v>2100700021</v>
      </c>
      <c r="B51" s="57" t="s">
        <v>4</v>
      </c>
      <c r="C51" s="10" t="s">
        <v>53</v>
      </c>
      <c r="D51" s="10" t="s">
        <v>54</v>
      </c>
      <c r="E51" s="12"/>
      <c r="F51" s="12"/>
      <c r="G51" s="12"/>
      <c r="H51" s="11">
        <v>624755.32609583</v>
      </c>
      <c r="I51" s="12">
        <f t="shared" si="0"/>
        <v>624755.32609583</v>
      </c>
      <c r="J51" s="12"/>
    </row>
    <row r="52" spans="1:10" s="1" customFormat="1" ht="15" customHeight="1">
      <c r="A52" s="49">
        <v>2100700021</v>
      </c>
      <c r="B52" s="57" t="s">
        <v>4</v>
      </c>
      <c r="C52" s="10" t="s">
        <v>87</v>
      </c>
      <c r="D52" s="10" t="s">
        <v>88</v>
      </c>
      <c r="E52" s="12"/>
      <c r="F52" s="12"/>
      <c r="G52" s="12"/>
      <c r="H52" s="11">
        <v>464705.5700000001</v>
      </c>
      <c r="I52" s="12">
        <f t="shared" si="0"/>
        <v>464705.5700000001</v>
      </c>
      <c r="J52" s="12"/>
    </row>
    <row r="53" spans="1:10" s="1" customFormat="1" ht="15" customHeight="1">
      <c r="A53" s="49">
        <v>2100700021</v>
      </c>
      <c r="B53" s="57" t="s">
        <v>4</v>
      </c>
      <c r="C53" s="10" t="s">
        <v>78</v>
      </c>
      <c r="D53" s="10" t="s">
        <v>79</v>
      </c>
      <c r="E53" s="12"/>
      <c r="F53" s="12"/>
      <c r="G53" s="12"/>
      <c r="H53" s="11">
        <v>169233.56</v>
      </c>
      <c r="I53" s="12">
        <f t="shared" si="0"/>
        <v>169233.56</v>
      </c>
      <c r="J53" s="12"/>
    </row>
    <row r="54" spans="1:10" s="1" customFormat="1" ht="15" customHeight="1">
      <c r="A54" s="49">
        <v>2100700021</v>
      </c>
      <c r="B54" s="57" t="s">
        <v>4</v>
      </c>
      <c r="C54" s="10" t="s">
        <v>206</v>
      </c>
      <c r="D54" s="10" t="s">
        <v>207</v>
      </c>
      <c r="E54" s="12"/>
      <c r="F54" s="12"/>
      <c r="G54" s="12"/>
      <c r="H54" s="11">
        <v>42852.24</v>
      </c>
      <c r="I54" s="12">
        <f t="shared" si="0"/>
        <v>42852.24</v>
      </c>
      <c r="J54" s="12"/>
    </row>
    <row r="55" spans="1:10" s="1" customFormat="1" ht="15" customHeight="1">
      <c r="A55" s="49">
        <v>2100700021</v>
      </c>
      <c r="B55" s="57" t="s">
        <v>4</v>
      </c>
      <c r="C55" s="10" t="s">
        <v>55</v>
      </c>
      <c r="D55" s="10" t="s">
        <v>56</v>
      </c>
      <c r="E55" s="12"/>
      <c r="F55" s="12"/>
      <c r="G55" s="12"/>
      <c r="H55" s="11">
        <v>132597.59292812773</v>
      </c>
      <c r="I55" s="12">
        <f t="shared" si="0"/>
        <v>132597.59292812773</v>
      </c>
      <c r="J55" s="12"/>
    </row>
    <row r="56" spans="1:10" s="1" customFormat="1" ht="15" customHeight="1">
      <c r="A56" s="49">
        <v>2100700021</v>
      </c>
      <c r="B56" s="57" t="s">
        <v>4</v>
      </c>
      <c r="C56" s="10" t="s">
        <v>141</v>
      </c>
      <c r="D56" s="10" t="s">
        <v>142</v>
      </c>
      <c r="E56" s="12"/>
      <c r="F56" s="12"/>
      <c r="G56" s="12"/>
      <c r="H56" s="11">
        <v>18520.15</v>
      </c>
      <c r="I56" s="12">
        <f t="shared" si="0"/>
        <v>18520.15</v>
      </c>
      <c r="J56" s="12"/>
    </row>
    <row r="57" spans="1:10" s="1" customFormat="1" ht="15" customHeight="1">
      <c r="A57" s="49">
        <v>2100700021</v>
      </c>
      <c r="B57" s="57" t="s">
        <v>4</v>
      </c>
      <c r="C57" s="10" t="s">
        <v>89</v>
      </c>
      <c r="D57" s="10" t="s">
        <v>90</v>
      </c>
      <c r="E57" s="12"/>
      <c r="F57" s="12"/>
      <c r="G57" s="12"/>
      <c r="H57" s="11">
        <v>3080.0000000000005</v>
      </c>
      <c r="I57" s="12">
        <f t="shared" si="0"/>
        <v>3080.0000000000005</v>
      </c>
      <c r="J57" s="12"/>
    </row>
    <row r="58" spans="1:10" s="1" customFormat="1" ht="15" customHeight="1">
      <c r="A58" s="49">
        <v>2100700021</v>
      </c>
      <c r="B58" s="57" t="s">
        <v>4</v>
      </c>
      <c r="C58" s="10" t="s">
        <v>161</v>
      </c>
      <c r="D58" s="10" t="s">
        <v>162</v>
      </c>
      <c r="E58" s="11">
        <v>500000</v>
      </c>
      <c r="F58" s="12"/>
      <c r="G58" s="12"/>
      <c r="H58" s="12"/>
      <c r="I58" s="12">
        <f t="shared" si="0"/>
        <v>500000</v>
      </c>
      <c r="J58" s="12"/>
    </row>
    <row r="59" spans="1:10" s="1" customFormat="1" ht="15" customHeight="1">
      <c r="A59" s="49">
        <v>2100700021</v>
      </c>
      <c r="B59" s="57" t="s">
        <v>4</v>
      </c>
      <c r="C59" s="10" t="s">
        <v>57</v>
      </c>
      <c r="D59" s="10" t="s">
        <v>58</v>
      </c>
      <c r="E59" s="11">
        <v>12942.910381543921</v>
      </c>
      <c r="F59" s="12"/>
      <c r="G59" s="12"/>
      <c r="H59" s="12"/>
      <c r="I59" s="12">
        <f t="shared" si="0"/>
        <v>12942.910381543921</v>
      </c>
      <c r="J59" s="12"/>
    </row>
    <row r="60" spans="1:10" s="1" customFormat="1" ht="15" customHeight="1">
      <c r="A60" s="49">
        <v>2100700021</v>
      </c>
      <c r="B60" s="57" t="s">
        <v>110</v>
      </c>
      <c r="C60" s="10" t="s">
        <v>25</v>
      </c>
      <c r="D60" s="10" t="s">
        <v>26</v>
      </c>
      <c r="E60" s="11">
        <v>30000</v>
      </c>
      <c r="F60" s="12"/>
      <c r="G60" s="12"/>
      <c r="H60" s="12"/>
      <c r="I60" s="12">
        <f t="shared" si="0"/>
        <v>30000</v>
      </c>
      <c r="J60" s="12"/>
    </row>
    <row r="61" spans="1:10" s="1" customFormat="1" ht="15" customHeight="1">
      <c r="A61" s="49">
        <v>2100700021</v>
      </c>
      <c r="B61" s="57" t="s">
        <v>105</v>
      </c>
      <c r="C61" s="10" t="s">
        <v>25</v>
      </c>
      <c r="D61" s="10" t="s">
        <v>26</v>
      </c>
      <c r="E61" s="11">
        <v>21682</v>
      </c>
      <c r="F61" s="12"/>
      <c r="G61" s="12"/>
      <c r="H61" s="12"/>
      <c r="I61" s="12">
        <f t="shared" si="0"/>
        <v>21682</v>
      </c>
      <c r="J61" s="12"/>
    </row>
    <row r="62" spans="1:10" s="1" customFormat="1" ht="15" customHeight="1">
      <c r="A62" s="49">
        <v>2100700021</v>
      </c>
      <c r="B62" s="57" t="s">
        <v>105</v>
      </c>
      <c r="C62" s="10" t="s">
        <v>27</v>
      </c>
      <c r="D62" s="10" t="s">
        <v>28</v>
      </c>
      <c r="E62" s="11">
        <v>3140</v>
      </c>
      <c r="F62" s="12"/>
      <c r="G62" s="12"/>
      <c r="H62" s="12"/>
      <c r="I62" s="12">
        <f t="shared" si="0"/>
        <v>3140</v>
      </c>
      <c r="J62" s="12"/>
    </row>
    <row r="63" spans="1:10" s="1" customFormat="1" ht="15" customHeight="1">
      <c r="A63" s="49">
        <v>2100700021</v>
      </c>
      <c r="B63" s="57" t="s">
        <v>105</v>
      </c>
      <c r="C63" s="10" t="s">
        <v>29</v>
      </c>
      <c r="D63" s="10" t="s">
        <v>30</v>
      </c>
      <c r="E63" s="11">
        <v>5840</v>
      </c>
      <c r="F63" s="12"/>
      <c r="G63" s="12"/>
      <c r="H63" s="12"/>
      <c r="I63" s="12">
        <f t="shared" si="0"/>
        <v>5840</v>
      </c>
      <c r="J63" s="12"/>
    </row>
    <row r="64" spans="1:10" s="1" customFormat="1" ht="15" customHeight="1">
      <c r="A64" s="49">
        <v>2100700021</v>
      </c>
      <c r="B64" s="57" t="s">
        <v>105</v>
      </c>
      <c r="C64" s="10" t="s">
        <v>31</v>
      </c>
      <c r="D64" s="10" t="s">
        <v>32</v>
      </c>
      <c r="E64" s="11">
        <v>11316</v>
      </c>
      <c r="F64" s="12"/>
      <c r="G64" s="12"/>
      <c r="H64" s="12"/>
      <c r="I64" s="12">
        <f t="shared" si="0"/>
        <v>11316</v>
      </c>
      <c r="J64" s="12"/>
    </row>
    <row r="65" spans="1:10" s="1" customFormat="1" ht="15" customHeight="1">
      <c r="A65" s="49">
        <v>2100700021</v>
      </c>
      <c r="B65" s="57" t="s">
        <v>105</v>
      </c>
      <c r="C65" s="10" t="s">
        <v>33</v>
      </c>
      <c r="D65" s="10" t="s">
        <v>34</v>
      </c>
      <c r="E65" s="11">
        <v>16650</v>
      </c>
      <c r="F65" s="12"/>
      <c r="G65" s="12"/>
      <c r="H65" s="12"/>
      <c r="I65" s="12">
        <f t="shared" si="0"/>
        <v>16650</v>
      </c>
      <c r="J65" s="12"/>
    </row>
    <row r="66" spans="1:10" s="1" customFormat="1" ht="15" customHeight="1">
      <c r="A66" s="49">
        <v>2100700021</v>
      </c>
      <c r="B66" s="57" t="s">
        <v>105</v>
      </c>
      <c r="C66" s="10" t="s">
        <v>35</v>
      </c>
      <c r="D66" s="10" t="s">
        <v>36</v>
      </c>
      <c r="E66" s="11">
        <v>7417</v>
      </c>
      <c r="F66" s="12"/>
      <c r="G66" s="12"/>
      <c r="H66" s="12"/>
      <c r="I66" s="12">
        <f t="shared" si="0"/>
        <v>7417</v>
      </c>
      <c r="J66" s="12"/>
    </row>
    <row r="67" spans="1:10" s="1" customFormat="1" ht="15" customHeight="1">
      <c r="A67" s="49">
        <v>2100700021</v>
      </c>
      <c r="B67" s="57" t="s">
        <v>105</v>
      </c>
      <c r="C67" s="10" t="s">
        <v>81</v>
      </c>
      <c r="D67" s="10" t="s">
        <v>82</v>
      </c>
      <c r="E67" s="11">
        <v>2621</v>
      </c>
      <c r="F67" s="12"/>
      <c r="G67" s="12"/>
      <c r="H67" s="12"/>
      <c r="I67" s="12">
        <f t="shared" si="0"/>
        <v>2621</v>
      </c>
      <c r="J67" s="12"/>
    </row>
    <row r="68" spans="1:10" s="1" customFormat="1" ht="15" customHeight="1">
      <c r="A68" s="49">
        <v>2100700021</v>
      </c>
      <c r="B68" s="57" t="s">
        <v>208</v>
      </c>
      <c r="C68" s="10" t="s">
        <v>25</v>
      </c>
      <c r="D68" s="10" t="s">
        <v>26</v>
      </c>
      <c r="E68" s="11">
        <v>98412</v>
      </c>
      <c r="F68" s="12"/>
      <c r="G68" s="12"/>
      <c r="H68" s="12"/>
      <c r="I68" s="12">
        <f aca="true" t="shared" si="1" ref="I68:I121">SUM(E68:H68)</f>
        <v>98412</v>
      </c>
      <c r="J68" s="12"/>
    </row>
    <row r="69" spans="1:10" s="1" customFormat="1" ht="15" customHeight="1">
      <c r="A69" s="49">
        <v>2100700021</v>
      </c>
      <c r="B69" s="57" t="s">
        <v>119</v>
      </c>
      <c r="C69" s="10" t="s">
        <v>25</v>
      </c>
      <c r="D69" s="10" t="s">
        <v>26</v>
      </c>
      <c r="E69" s="11">
        <v>181675</v>
      </c>
      <c r="F69" s="12"/>
      <c r="G69" s="12"/>
      <c r="H69" s="12"/>
      <c r="I69" s="12">
        <f t="shared" si="1"/>
        <v>181675</v>
      </c>
      <c r="J69" s="12"/>
    </row>
    <row r="70" spans="1:10" s="1" customFormat="1" ht="15" customHeight="1">
      <c r="A70" s="49">
        <v>2100700021</v>
      </c>
      <c r="B70" s="57" t="s">
        <v>119</v>
      </c>
      <c r="C70" s="10" t="s">
        <v>37</v>
      </c>
      <c r="D70" s="10" t="s">
        <v>38</v>
      </c>
      <c r="E70" s="11">
        <v>540</v>
      </c>
      <c r="F70" s="12"/>
      <c r="G70" s="12"/>
      <c r="H70" s="12"/>
      <c r="I70" s="12">
        <f t="shared" si="1"/>
        <v>540</v>
      </c>
      <c r="J70" s="12"/>
    </row>
    <row r="71" spans="1:10" s="1" customFormat="1" ht="15" customHeight="1">
      <c r="A71" s="49">
        <v>2100700021</v>
      </c>
      <c r="B71" s="57" t="s">
        <v>129</v>
      </c>
      <c r="C71" s="10" t="s">
        <v>25</v>
      </c>
      <c r="D71" s="10" t="s">
        <v>26</v>
      </c>
      <c r="E71" s="11">
        <v>6600</v>
      </c>
      <c r="F71" s="12"/>
      <c r="G71" s="12"/>
      <c r="H71" s="12"/>
      <c r="I71" s="12">
        <f t="shared" si="1"/>
        <v>6600</v>
      </c>
      <c r="J71" s="12"/>
    </row>
    <row r="72" spans="1:10" s="1" customFormat="1" ht="15" customHeight="1">
      <c r="A72" s="49">
        <v>2100700021</v>
      </c>
      <c r="B72" s="57" t="s">
        <v>129</v>
      </c>
      <c r="C72" s="10" t="s">
        <v>27</v>
      </c>
      <c r="D72" s="10" t="s">
        <v>28</v>
      </c>
      <c r="E72" s="11">
        <v>6560</v>
      </c>
      <c r="F72" s="12"/>
      <c r="G72" s="12"/>
      <c r="H72" s="12"/>
      <c r="I72" s="12">
        <f t="shared" si="1"/>
        <v>6560</v>
      </c>
      <c r="J72" s="12"/>
    </row>
    <row r="73" spans="1:10" s="1" customFormat="1" ht="15" customHeight="1">
      <c r="A73" s="49">
        <v>2100700021</v>
      </c>
      <c r="B73" s="57" t="s">
        <v>129</v>
      </c>
      <c r="C73" s="10" t="s">
        <v>29</v>
      </c>
      <c r="D73" s="10" t="s">
        <v>30</v>
      </c>
      <c r="E73" s="11">
        <v>12800</v>
      </c>
      <c r="F73" s="12"/>
      <c r="G73" s="12"/>
      <c r="H73" s="12"/>
      <c r="I73" s="12">
        <f t="shared" si="1"/>
        <v>12800</v>
      </c>
      <c r="J73" s="12"/>
    </row>
    <row r="74" spans="1:10" s="1" customFormat="1" ht="15" customHeight="1">
      <c r="A74" s="49">
        <v>2100700021</v>
      </c>
      <c r="B74" s="57" t="s">
        <v>129</v>
      </c>
      <c r="C74" s="10" t="s">
        <v>31</v>
      </c>
      <c r="D74" s="10" t="s">
        <v>32</v>
      </c>
      <c r="E74" s="11">
        <v>23193</v>
      </c>
      <c r="F74" s="12"/>
      <c r="G74" s="12"/>
      <c r="H74" s="12"/>
      <c r="I74" s="12">
        <f t="shared" si="1"/>
        <v>23193</v>
      </c>
      <c r="J74" s="12"/>
    </row>
    <row r="75" spans="1:10" s="1" customFormat="1" ht="15" customHeight="1">
      <c r="A75" s="49">
        <v>2100700021</v>
      </c>
      <c r="B75" s="57" t="s">
        <v>129</v>
      </c>
      <c r="C75" s="10" t="s">
        <v>33</v>
      </c>
      <c r="D75" s="10" t="s">
        <v>34</v>
      </c>
      <c r="E75" s="11">
        <v>-31675.81</v>
      </c>
      <c r="F75" s="12"/>
      <c r="G75" s="12"/>
      <c r="H75" s="12"/>
      <c r="I75" s="12">
        <f t="shared" si="1"/>
        <v>-31675.81</v>
      </c>
      <c r="J75" s="12"/>
    </row>
    <row r="76" spans="1:10" s="1" customFormat="1" ht="15" customHeight="1">
      <c r="A76" s="49">
        <v>2100700021</v>
      </c>
      <c r="B76" s="57" t="s">
        <v>129</v>
      </c>
      <c r="C76" s="10" t="s">
        <v>37</v>
      </c>
      <c r="D76" s="10" t="s">
        <v>38</v>
      </c>
      <c r="E76" s="11">
        <v>-7830</v>
      </c>
      <c r="F76" s="12"/>
      <c r="G76" s="12"/>
      <c r="H76" s="12"/>
      <c r="I76" s="12">
        <f t="shared" si="1"/>
        <v>-7830</v>
      </c>
      <c r="J76" s="12"/>
    </row>
    <row r="77" spans="1:10" s="1" customFormat="1" ht="15" customHeight="1">
      <c r="A77" s="49">
        <v>2100700021</v>
      </c>
      <c r="B77" s="57" t="s">
        <v>159</v>
      </c>
      <c r="C77" s="10" t="s">
        <v>27</v>
      </c>
      <c r="D77" s="10" t="s">
        <v>28</v>
      </c>
      <c r="E77" s="11">
        <v>143060</v>
      </c>
      <c r="F77" s="12"/>
      <c r="G77" s="12"/>
      <c r="H77" s="12"/>
      <c r="I77" s="12">
        <f t="shared" si="1"/>
        <v>143060</v>
      </c>
      <c r="J77" s="12"/>
    </row>
    <row r="78" spans="1:10" s="1" customFormat="1" ht="15" customHeight="1">
      <c r="A78" s="49">
        <v>2100700021</v>
      </c>
      <c r="B78" s="57" t="s">
        <v>159</v>
      </c>
      <c r="C78" s="10" t="s">
        <v>29</v>
      </c>
      <c r="D78" s="10" t="s">
        <v>30</v>
      </c>
      <c r="E78" s="11">
        <v>349900</v>
      </c>
      <c r="F78" s="12"/>
      <c r="G78" s="12"/>
      <c r="H78" s="12"/>
      <c r="I78" s="12">
        <f t="shared" si="1"/>
        <v>349900</v>
      </c>
      <c r="J78" s="12"/>
    </row>
    <row r="79" spans="1:10" s="1" customFormat="1" ht="15" customHeight="1">
      <c r="A79" s="49">
        <v>2100700021</v>
      </c>
      <c r="B79" s="57" t="s">
        <v>159</v>
      </c>
      <c r="C79" s="10" t="s">
        <v>31</v>
      </c>
      <c r="D79" s="10" t="s">
        <v>32</v>
      </c>
      <c r="E79" s="11">
        <v>111959</v>
      </c>
      <c r="F79" s="12"/>
      <c r="G79" s="12"/>
      <c r="H79" s="12"/>
      <c r="I79" s="12">
        <f t="shared" si="1"/>
        <v>111959</v>
      </c>
      <c r="J79" s="12"/>
    </row>
    <row r="80" spans="1:10" s="1" customFormat="1" ht="15" customHeight="1">
      <c r="A80" s="49">
        <v>2100700021</v>
      </c>
      <c r="B80" s="57" t="s">
        <v>175</v>
      </c>
      <c r="C80" s="10" t="s">
        <v>25</v>
      </c>
      <c r="D80" s="10" t="s">
        <v>26</v>
      </c>
      <c r="E80" s="11">
        <v>871251</v>
      </c>
      <c r="F80" s="12"/>
      <c r="G80" s="12"/>
      <c r="H80" s="12"/>
      <c r="I80" s="12">
        <f t="shared" si="1"/>
        <v>871251</v>
      </c>
      <c r="J80" s="12"/>
    </row>
    <row r="81" spans="1:10" s="1" customFormat="1" ht="15" customHeight="1">
      <c r="A81" s="49">
        <v>2100700021</v>
      </c>
      <c r="B81" s="57" t="s">
        <v>175</v>
      </c>
      <c r="C81" s="10" t="s">
        <v>27</v>
      </c>
      <c r="D81" s="10" t="s">
        <v>28</v>
      </c>
      <c r="E81" s="11">
        <v>7440</v>
      </c>
      <c r="F81" s="12"/>
      <c r="G81" s="12"/>
      <c r="H81" s="12"/>
      <c r="I81" s="12">
        <f t="shared" si="1"/>
        <v>7440</v>
      </c>
      <c r="J81" s="12"/>
    </row>
    <row r="82" spans="1:10" s="1" customFormat="1" ht="15" customHeight="1">
      <c r="A82" s="49">
        <v>2100700021</v>
      </c>
      <c r="B82" s="57" t="s">
        <v>175</v>
      </c>
      <c r="C82" s="10" t="s">
        <v>29</v>
      </c>
      <c r="D82" s="10" t="s">
        <v>30</v>
      </c>
      <c r="E82" s="11">
        <v>13320</v>
      </c>
      <c r="F82" s="12"/>
      <c r="G82" s="12"/>
      <c r="H82" s="12"/>
      <c r="I82" s="12">
        <f t="shared" si="1"/>
        <v>13320</v>
      </c>
      <c r="J82" s="12"/>
    </row>
    <row r="83" spans="1:10" s="1" customFormat="1" ht="15" customHeight="1">
      <c r="A83" s="49">
        <v>2100700021</v>
      </c>
      <c r="B83" s="57" t="s">
        <v>175</v>
      </c>
      <c r="C83" s="10" t="s">
        <v>31</v>
      </c>
      <c r="D83" s="10" t="s">
        <v>32</v>
      </c>
      <c r="E83" s="11">
        <v>9842</v>
      </c>
      <c r="F83" s="12"/>
      <c r="G83" s="12"/>
      <c r="H83" s="12"/>
      <c r="I83" s="12">
        <f t="shared" si="1"/>
        <v>9842</v>
      </c>
      <c r="J83" s="12"/>
    </row>
    <row r="84" spans="1:10" s="1" customFormat="1" ht="15" customHeight="1">
      <c r="A84" s="49">
        <v>2100700021</v>
      </c>
      <c r="B84" s="57" t="s">
        <v>175</v>
      </c>
      <c r="C84" s="10" t="s">
        <v>33</v>
      </c>
      <c r="D84" s="10" t="s">
        <v>34</v>
      </c>
      <c r="E84" s="11">
        <v>-33736</v>
      </c>
      <c r="F84" s="12"/>
      <c r="G84" s="12"/>
      <c r="H84" s="12"/>
      <c r="I84" s="12">
        <f t="shared" si="1"/>
        <v>-33736</v>
      </c>
      <c r="J84" s="12"/>
    </row>
    <row r="85" spans="1:10" s="1" customFormat="1" ht="15" customHeight="1">
      <c r="A85" s="49">
        <v>2100700021</v>
      </c>
      <c r="B85" s="57" t="s">
        <v>175</v>
      </c>
      <c r="C85" s="10" t="s">
        <v>37</v>
      </c>
      <c r="D85" s="10" t="s">
        <v>38</v>
      </c>
      <c r="E85" s="11">
        <v>6660</v>
      </c>
      <c r="F85" s="12"/>
      <c r="G85" s="12"/>
      <c r="H85" s="12"/>
      <c r="I85" s="12">
        <f t="shared" si="1"/>
        <v>6660</v>
      </c>
      <c r="J85" s="12"/>
    </row>
    <row r="86" spans="1:10" s="1" customFormat="1" ht="15" customHeight="1">
      <c r="A86" s="49">
        <v>2100700021</v>
      </c>
      <c r="B86" s="57" t="s">
        <v>160</v>
      </c>
      <c r="C86" s="10" t="s">
        <v>25</v>
      </c>
      <c r="D86" s="10" t="s">
        <v>26</v>
      </c>
      <c r="E86" s="11">
        <v>226050</v>
      </c>
      <c r="F86" s="12"/>
      <c r="G86" s="12"/>
      <c r="H86" s="12"/>
      <c r="I86" s="12">
        <f t="shared" si="1"/>
        <v>226050</v>
      </c>
      <c r="J86" s="12"/>
    </row>
    <row r="87" spans="1:10" s="1" customFormat="1" ht="15" customHeight="1">
      <c r="A87" s="49">
        <v>2100700021</v>
      </c>
      <c r="B87" s="57" t="s">
        <v>160</v>
      </c>
      <c r="C87" s="10" t="s">
        <v>27</v>
      </c>
      <c r="D87" s="10" t="s">
        <v>28</v>
      </c>
      <c r="E87" s="11">
        <v>6910</v>
      </c>
      <c r="F87" s="12"/>
      <c r="G87" s="12"/>
      <c r="H87" s="12"/>
      <c r="I87" s="12">
        <f t="shared" si="1"/>
        <v>6910</v>
      </c>
      <c r="J87" s="12"/>
    </row>
    <row r="88" spans="1:10" s="1" customFormat="1" ht="15" customHeight="1">
      <c r="A88" s="49">
        <v>2100700021</v>
      </c>
      <c r="B88" s="57" t="s">
        <v>160</v>
      </c>
      <c r="C88" s="10" t="s">
        <v>29</v>
      </c>
      <c r="D88" s="10" t="s">
        <v>30</v>
      </c>
      <c r="E88" s="11">
        <v>8650</v>
      </c>
      <c r="F88" s="12"/>
      <c r="G88" s="12"/>
      <c r="H88" s="12"/>
      <c r="I88" s="12">
        <f t="shared" si="1"/>
        <v>8650</v>
      </c>
      <c r="J88" s="12"/>
    </row>
    <row r="89" spans="1:10" s="1" customFormat="1" ht="15" customHeight="1">
      <c r="A89" s="49">
        <v>2100700021</v>
      </c>
      <c r="B89" s="57" t="s">
        <v>160</v>
      </c>
      <c r="C89" s="10" t="s">
        <v>31</v>
      </c>
      <c r="D89" s="10" t="s">
        <v>32</v>
      </c>
      <c r="E89" s="11">
        <v>27474</v>
      </c>
      <c r="F89" s="12"/>
      <c r="G89" s="12"/>
      <c r="H89" s="12"/>
      <c r="I89" s="12">
        <f t="shared" si="1"/>
        <v>27474</v>
      </c>
      <c r="J89" s="12"/>
    </row>
    <row r="90" spans="1:10" s="1" customFormat="1" ht="15" customHeight="1">
      <c r="A90" s="49">
        <v>2100700021</v>
      </c>
      <c r="B90" s="57" t="s">
        <v>160</v>
      </c>
      <c r="C90" s="10" t="s">
        <v>33</v>
      </c>
      <c r="D90" s="10" t="s">
        <v>34</v>
      </c>
      <c r="E90" s="11">
        <v>-10650</v>
      </c>
      <c r="F90" s="12"/>
      <c r="G90" s="12"/>
      <c r="H90" s="12"/>
      <c r="I90" s="12">
        <f t="shared" si="1"/>
        <v>-10650</v>
      </c>
      <c r="J90" s="12"/>
    </row>
    <row r="91" spans="1:10" s="1" customFormat="1" ht="15" customHeight="1">
      <c r="A91" s="49">
        <v>2100700021</v>
      </c>
      <c r="B91" s="57" t="s">
        <v>160</v>
      </c>
      <c r="C91" s="10" t="s">
        <v>37</v>
      </c>
      <c r="D91" s="10" t="s">
        <v>38</v>
      </c>
      <c r="E91" s="11">
        <v>2100</v>
      </c>
      <c r="F91" s="12"/>
      <c r="G91" s="12"/>
      <c r="H91" s="12"/>
      <c r="I91" s="12">
        <f t="shared" si="1"/>
        <v>2100</v>
      </c>
      <c r="J91" s="12"/>
    </row>
    <row r="92" spans="1:10" s="1" customFormat="1" ht="15" customHeight="1">
      <c r="A92" s="49">
        <v>2100700021</v>
      </c>
      <c r="B92" s="57" t="s">
        <v>160</v>
      </c>
      <c r="C92" s="10" t="s">
        <v>71</v>
      </c>
      <c r="D92" s="10" t="s">
        <v>72</v>
      </c>
      <c r="E92" s="11">
        <v>15949</v>
      </c>
      <c r="F92" s="12"/>
      <c r="G92" s="12"/>
      <c r="H92" s="12"/>
      <c r="I92" s="12">
        <f t="shared" si="1"/>
        <v>15949</v>
      </c>
      <c r="J92" s="12"/>
    </row>
    <row r="93" spans="1:10" s="1" customFormat="1" ht="15" customHeight="1">
      <c r="A93" s="49">
        <v>2100700021</v>
      </c>
      <c r="B93" s="57" t="s">
        <v>112</v>
      </c>
      <c r="C93" s="10" t="s">
        <v>161</v>
      </c>
      <c r="D93" s="10" t="s">
        <v>162</v>
      </c>
      <c r="E93" s="11">
        <v>-250000</v>
      </c>
      <c r="F93" s="12"/>
      <c r="G93" s="12"/>
      <c r="H93" s="12"/>
      <c r="I93" s="12">
        <f t="shared" si="1"/>
        <v>-250000</v>
      </c>
      <c r="J93" s="12"/>
    </row>
    <row r="94" spans="1:10" s="1" customFormat="1" ht="15" customHeight="1">
      <c r="A94" s="49">
        <v>2100700021</v>
      </c>
      <c r="B94" s="57" t="s">
        <v>163</v>
      </c>
      <c r="C94" s="10" t="s">
        <v>25</v>
      </c>
      <c r="D94" s="10" t="s">
        <v>26</v>
      </c>
      <c r="E94" s="11">
        <v>3127119</v>
      </c>
      <c r="F94" s="12"/>
      <c r="G94" s="12"/>
      <c r="H94" s="12"/>
      <c r="I94" s="12">
        <f t="shared" si="1"/>
        <v>3127119</v>
      </c>
      <c r="J94" s="12"/>
    </row>
    <row r="95" spans="1:10" s="1" customFormat="1" ht="15" customHeight="1">
      <c r="A95" s="49">
        <v>2100700021</v>
      </c>
      <c r="B95" s="57" t="s">
        <v>163</v>
      </c>
      <c r="C95" s="10" t="s">
        <v>27</v>
      </c>
      <c r="D95" s="10" t="s">
        <v>28</v>
      </c>
      <c r="E95" s="11">
        <v>22200</v>
      </c>
      <c r="F95" s="12"/>
      <c r="G95" s="12"/>
      <c r="H95" s="12"/>
      <c r="I95" s="12">
        <f t="shared" si="1"/>
        <v>22200</v>
      </c>
      <c r="J95" s="12"/>
    </row>
    <row r="96" spans="1:10" s="1" customFormat="1" ht="15" customHeight="1">
      <c r="A96" s="49">
        <v>2100700021</v>
      </c>
      <c r="B96" s="57" t="s">
        <v>163</v>
      </c>
      <c r="C96" s="10" t="s">
        <v>29</v>
      </c>
      <c r="D96" s="10" t="s">
        <v>30</v>
      </c>
      <c r="E96" s="11">
        <v>53600</v>
      </c>
      <c r="F96" s="12"/>
      <c r="G96" s="12"/>
      <c r="H96" s="12"/>
      <c r="I96" s="12">
        <f t="shared" si="1"/>
        <v>53600</v>
      </c>
      <c r="J96" s="12"/>
    </row>
    <row r="97" spans="1:10" s="1" customFormat="1" ht="15" customHeight="1">
      <c r="A97" s="49">
        <v>2100700021</v>
      </c>
      <c r="B97" s="57" t="s">
        <v>163</v>
      </c>
      <c r="C97" s="10" t="s">
        <v>31</v>
      </c>
      <c r="D97" s="10" t="s">
        <v>32</v>
      </c>
      <c r="E97" s="11">
        <v>43639</v>
      </c>
      <c r="F97" s="12"/>
      <c r="G97" s="12"/>
      <c r="H97" s="12"/>
      <c r="I97" s="12">
        <f t="shared" si="1"/>
        <v>43639</v>
      </c>
      <c r="J97" s="12"/>
    </row>
    <row r="98" spans="1:10" s="1" customFormat="1" ht="15" customHeight="1">
      <c r="A98" s="49">
        <v>2100700021</v>
      </c>
      <c r="B98" s="57" t="s">
        <v>163</v>
      </c>
      <c r="C98" s="10" t="s">
        <v>33</v>
      </c>
      <c r="D98" s="10" t="s">
        <v>34</v>
      </c>
      <c r="E98" s="11">
        <v>3115</v>
      </c>
      <c r="F98" s="12"/>
      <c r="G98" s="12"/>
      <c r="H98" s="12"/>
      <c r="I98" s="12">
        <f t="shared" si="1"/>
        <v>3115</v>
      </c>
      <c r="J98" s="12"/>
    </row>
    <row r="99" spans="1:10" s="1" customFormat="1" ht="15" customHeight="1">
      <c r="A99" s="49">
        <v>2100700021</v>
      </c>
      <c r="B99" s="57" t="s">
        <v>163</v>
      </c>
      <c r="C99" s="10" t="s">
        <v>37</v>
      </c>
      <c r="D99" s="10" t="s">
        <v>38</v>
      </c>
      <c r="E99" s="11">
        <v>3210</v>
      </c>
      <c r="F99" s="12"/>
      <c r="G99" s="12"/>
      <c r="H99" s="12"/>
      <c r="I99" s="12">
        <f t="shared" si="1"/>
        <v>3210</v>
      </c>
      <c r="J99" s="12"/>
    </row>
    <row r="100" spans="1:10" s="1" customFormat="1" ht="15" customHeight="1">
      <c r="A100" s="49">
        <v>2100700021</v>
      </c>
      <c r="B100" s="57" t="s">
        <v>148</v>
      </c>
      <c r="C100" s="10" t="s">
        <v>33</v>
      </c>
      <c r="D100" s="10" t="s">
        <v>34</v>
      </c>
      <c r="E100" s="11">
        <v>-7240</v>
      </c>
      <c r="F100" s="12"/>
      <c r="G100" s="12"/>
      <c r="H100" s="12"/>
      <c r="I100" s="12">
        <f t="shared" si="1"/>
        <v>-7240</v>
      </c>
      <c r="J100" s="12"/>
    </row>
    <row r="101" spans="1:10" s="1" customFormat="1" ht="15" customHeight="1">
      <c r="A101" s="49">
        <v>2100700021</v>
      </c>
      <c r="B101" s="57" t="s">
        <v>148</v>
      </c>
      <c r="C101" s="10" t="s">
        <v>37</v>
      </c>
      <c r="D101" s="10" t="s">
        <v>38</v>
      </c>
      <c r="E101" s="11">
        <v>-21555</v>
      </c>
      <c r="F101" s="12"/>
      <c r="G101" s="12"/>
      <c r="H101" s="12"/>
      <c r="I101" s="12">
        <f t="shared" si="1"/>
        <v>-21555</v>
      </c>
      <c r="J101" s="12"/>
    </row>
    <row r="102" spans="1:10" s="1" customFormat="1" ht="15" customHeight="1">
      <c r="A102" s="49">
        <v>2100700021</v>
      </c>
      <c r="B102" s="57" t="s">
        <v>164</v>
      </c>
      <c r="C102" s="10" t="s">
        <v>25</v>
      </c>
      <c r="D102" s="10" t="s">
        <v>26</v>
      </c>
      <c r="E102" s="11">
        <v>1158141</v>
      </c>
      <c r="F102" s="12"/>
      <c r="G102" s="12"/>
      <c r="H102" s="12"/>
      <c r="I102" s="12">
        <f t="shared" si="1"/>
        <v>1158141</v>
      </c>
      <c r="J102" s="12"/>
    </row>
    <row r="103" spans="1:10" s="1" customFormat="1" ht="15" customHeight="1">
      <c r="A103" s="49">
        <v>2100700021</v>
      </c>
      <c r="B103" s="57" t="s">
        <v>164</v>
      </c>
      <c r="C103" s="10" t="s">
        <v>27</v>
      </c>
      <c r="D103" s="10" t="s">
        <v>28</v>
      </c>
      <c r="E103" s="11">
        <v>3120</v>
      </c>
      <c r="F103" s="12"/>
      <c r="G103" s="12"/>
      <c r="H103" s="12"/>
      <c r="I103" s="12">
        <f t="shared" si="1"/>
        <v>3120</v>
      </c>
      <c r="J103" s="12"/>
    </row>
    <row r="104" spans="1:10" s="1" customFormat="1" ht="15" customHeight="1">
      <c r="A104" s="49">
        <v>2100700021</v>
      </c>
      <c r="B104" s="57" t="s">
        <v>164</v>
      </c>
      <c r="C104" s="10" t="s">
        <v>29</v>
      </c>
      <c r="D104" s="10" t="s">
        <v>30</v>
      </c>
      <c r="E104" s="11">
        <v>5600</v>
      </c>
      <c r="F104" s="12"/>
      <c r="G104" s="12"/>
      <c r="H104" s="12"/>
      <c r="I104" s="12">
        <f t="shared" si="1"/>
        <v>5600</v>
      </c>
      <c r="J104" s="12"/>
    </row>
    <row r="105" spans="1:10" s="1" customFormat="1" ht="15" customHeight="1">
      <c r="A105" s="49">
        <v>2100700021</v>
      </c>
      <c r="B105" s="57" t="s">
        <v>164</v>
      </c>
      <c r="C105" s="10" t="s">
        <v>31</v>
      </c>
      <c r="D105" s="10" t="s">
        <v>32</v>
      </c>
      <c r="E105" s="11">
        <v>7117</v>
      </c>
      <c r="F105" s="12"/>
      <c r="G105" s="12"/>
      <c r="H105" s="12"/>
      <c r="I105" s="12">
        <f t="shared" si="1"/>
        <v>7117</v>
      </c>
      <c r="J105" s="12"/>
    </row>
    <row r="106" spans="1:10" s="1" customFormat="1" ht="15" customHeight="1">
      <c r="A106" s="49">
        <v>2100700021</v>
      </c>
      <c r="B106" s="57" t="s">
        <v>164</v>
      </c>
      <c r="C106" s="10" t="s">
        <v>33</v>
      </c>
      <c r="D106" s="10" t="s">
        <v>34</v>
      </c>
      <c r="E106" s="11">
        <v>27007</v>
      </c>
      <c r="F106" s="12"/>
      <c r="G106" s="12"/>
      <c r="H106" s="12"/>
      <c r="I106" s="12">
        <f t="shared" si="1"/>
        <v>27007</v>
      </c>
      <c r="J106" s="12"/>
    </row>
    <row r="107" spans="1:10" s="1" customFormat="1" ht="15" customHeight="1">
      <c r="A107" s="49">
        <v>2100700021</v>
      </c>
      <c r="B107" s="57" t="s">
        <v>164</v>
      </c>
      <c r="C107" s="10" t="s">
        <v>37</v>
      </c>
      <c r="D107" s="10" t="s">
        <v>38</v>
      </c>
      <c r="E107" s="11">
        <v>75232.01999999999</v>
      </c>
      <c r="F107" s="12"/>
      <c r="G107" s="12"/>
      <c r="H107" s="12"/>
      <c r="I107" s="12">
        <f t="shared" si="1"/>
        <v>75232.01999999999</v>
      </c>
      <c r="J107" s="12"/>
    </row>
    <row r="108" spans="1:10" s="1" customFormat="1" ht="15" customHeight="1">
      <c r="A108" s="49">
        <v>2100700021</v>
      </c>
      <c r="B108" s="57" t="s">
        <v>164</v>
      </c>
      <c r="C108" s="10" t="s">
        <v>76</v>
      </c>
      <c r="D108" s="10" t="s">
        <v>77</v>
      </c>
      <c r="E108" s="11">
        <v>33822.14</v>
      </c>
      <c r="F108" s="12"/>
      <c r="G108" s="12"/>
      <c r="H108" s="12"/>
      <c r="I108" s="12">
        <f t="shared" si="1"/>
        <v>33822.14</v>
      </c>
      <c r="J108" s="12"/>
    </row>
    <row r="109" spans="1:10" s="1" customFormat="1" ht="15" customHeight="1">
      <c r="A109" s="49">
        <v>2100700021</v>
      </c>
      <c r="B109" s="57" t="s">
        <v>164</v>
      </c>
      <c r="C109" s="10" t="s">
        <v>135</v>
      </c>
      <c r="D109" s="10" t="s">
        <v>136</v>
      </c>
      <c r="E109" s="11">
        <v>8930</v>
      </c>
      <c r="F109" s="12"/>
      <c r="G109" s="12"/>
      <c r="H109" s="12"/>
      <c r="I109" s="12">
        <f t="shared" si="1"/>
        <v>8930</v>
      </c>
      <c r="J109" s="12"/>
    </row>
    <row r="110" spans="1:10" s="1" customFormat="1" ht="15" customHeight="1">
      <c r="A110" s="49">
        <v>2100700021</v>
      </c>
      <c r="B110" s="57" t="s">
        <v>164</v>
      </c>
      <c r="C110" s="10" t="s">
        <v>39</v>
      </c>
      <c r="D110" s="10" t="s">
        <v>40</v>
      </c>
      <c r="E110" s="11">
        <v>284.37</v>
      </c>
      <c r="F110" s="12"/>
      <c r="G110" s="12"/>
      <c r="H110" s="12"/>
      <c r="I110" s="12">
        <f t="shared" si="1"/>
        <v>284.37</v>
      </c>
      <c r="J110" s="12"/>
    </row>
    <row r="111" spans="1:10" s="1" customFormat="1" ht="15" customHeight="1">
      <c r="A111" s="49">
        <v>2100700021</v>
      </c>
      <c r="B111" s="57" t="s">
        <v>164</v>
      </c>
      <c r="C111" s="10" t="s">
        <v>95</v>
      </c>
      <c r="D111" s="10" t="s">
        <v>96</v>
      </c>
      <c r="E111" s="11">
        <v>581.01</v>
      </c>
      <c r="F111" s="12"/>
      <c r="G111" s="12"/>
      <c r="H111" s="12"/>
      <c r="I111" s="12">
        <f t="shared" si="1"/>
        <v>581.01</v>
      </c>
      <c r="J111" s="12"/>
    </row>
    <row r="112" spans="1:10" s="1" customFormat="1" ht="15" customHeight="1">
      <c r="A112" s="49">
        <v>2100700021</v>
      </c>
      <c r="B112" s="57" t="s">
        <v>165</v>
      </c>
      <c r="C112" s="10" t="s">
        <v>25</v>
      </c>
      <c r="D112" s="10" t="s">
        <v>26</v>
      </c>
      <c r="E112" s="11">
        <v>15462</v>
      </c>
      <c r="F112" s="12"/>
      <c r="G112" s="12"/>
      <c r="H112" s="12"/>
      <c r="I112" s="12">
        <f t="shared" si="1"/>
        <v>15462</v>
      </c>
      <c r="J112" s="12"/>
    </row>
    <row r="113" spans="1:10" s="1" customFormat="1" ht="15" customHeight="1">
      <c r="A113" s="49">
        <v>2100700021</v>
      </c>
      <c r="B113" s="57" t="s">
        <v>165</v>
      </c>
      <c r="C113" s="10" t="s">
        <v>27</v>
      </c>
      <c r="D113" s="10" t="s">
        <v>28</v>
      </c>
      <c r="E113" s="11">
        <v>480</v>
      </c>
      <c r="F113" s="12"/>
      <c r="G113" s="12"/>
      <c r="H113" s="12"/>
      <c r="I113" s="12">
        <f t="shared" si="1"/>
        <v>480</v>
      </c>
      <c r="J113" s="12"/>
    </row>
    <row r="114" spans="1:10" s="1" customFormat="1" ht="15" customHeight="1">
      <c r="A114" s="49">
        <v>2100700021</v>
      </c>
      <c r="B114" s="57" t="s">
        <v>165</v>
      </c>
      <c r="C114" s="10" t="s">
        <v>31</v>
      </c>
      <c r="D114" s="10" t="s">
        <v>32</v>
      </c>
      <c r="E114" s="11">
        <v>8956</v>
      </c>
      <c r="F114" s="12"/>
      <c r="G114" s="12"/>
      <c r="H114" s="12"/>
      <c r="I114" s="12">
        <f t="shared" si="1"/>
        <v>8956</v>
      </c>
      <c r="J114" s="12"/>
    </row>
    <row r="115" spans="1:10" s="1" customFormat="1" ht="15" customHeight="1">
      <c r="A115" s="49">
        <v>2100700021</v>
      </c>
      <c r="B115" s="57" t="s">
        <v>176</v>
      </c>
      <c r="C115" s="10" t="s">
        <v>25</v>
      </c>
      <c r="D115" s="10" t="s">
        <v>26</v>
      </c>
      <c r="E115" s="11">
        <v>12520</v>
      </c>
      <c r="F115" s="12"/>
      <c r="G115" s="12"/>
      <c r="H115" s="12"/>
      <c r="I115" s="12">
        <f t="shared" si="1"/>
        <v>12520</v>
      </c>
      <c r="J115" s="12"/>
    </row>
    <row r="116" spans="1:10" s="1" customFormat="1" ht="15" customHeight="1">
      <c r="A116" s="49">
        <v>2100700021</v>
      </c>
      <c r="B116" s="57" t="s">
        <v>176</v>
      </c>
      <c r="C116" s="10" t="s">
        <v>27</v>
      </c>
      <c r="D116" s="10" t="s">
        <v>28</v>
      </c>
      <c r="E116" s="11">
        <v>720</v>
      </c>
      <c r="F116" s="12"/>
      <c r="G116" s="12"/>
      <c r="H116" s="12"/>
      <c r="I116" s="12">
        <f t="shared" si="1"/>
        <v>720</v>
      </c>
      <c r="J116" s="12"/>
    </row>
    <row r="117" spans="1:10" s="1" customFormat="1" ht="15" customHeight="1">
      <c r="A117" s="49">
        <v>2100700021</v>
      </c>
      <c r="B117" s="57" t="s">
        <v>176</v>
      </c>
      <c r="C117" s="10" t="s">
        <v>29</v>
      </c>
      <c r="D117" s="10" t="s">
        <v>30</v>
      </c>
      <c r="E117" s="11">
        <v>2400</v>
      </c>
      <c r="F117" s="12"/>
      <c r="G117" s="12"/>
      <c r="H117" s="12"/>
      <c r="I117" s="12">
        <f t="shared" si="1"/>
        <v>2400</v>
      </c>
      <c r="J117" s="12"/>
    </row>
    <row r="118" spans="1:10" s="1" customFormat="1" ht="15" customHeight="1">
      <c r="A118" s="49">
        <v>2100700021</v>
      </c>
      <c r="B118" s="57" t="s">
        <v>176</v>
      </c>
      <c r="C118" s="10" t="s">
        <v>31</v>
      </c>
      <c r="D118" s="10" t="s">
        <v>32</v>
      </c>
      <c r="E118" s="11">
        <v>2050</v>
      </c>
      <c r="F118" s="12"/>
      <c r="G118" s="12"/>
      <c r="H118" s="12"/>
      <c r="I118" s="12">
        <f t="shared" si="1"/>
        <v>2050</v>
      </c>
      <c r="J118" s="12"/>
    </row>
    <row r="119" spans="1:10" s="1" customFormat="1" ht="15" customHeight="1">
      <c r="A119" s="49">
        <v>2100700021</v>
      </c>
      <c r="B119" s="57" t="s">
        <v>176</v>
      </c>
      <c r="C119" s="10" t="s">
        <v>37</v>
      </c>
      <c r="D119" s="10" t="s">
        <v>38</v>
      </c>
      <c r="E119" s="11">
        <v>66400</v>
      </c>
      <c r="F119" s="12"/>
      <c r="G119" s="12"/>
      <c r="H119" s="12"/>
      <c r="I119" s="12">
        <f t="shared" si="1"/>
        <v>66400</v>
      </c>
      <c r="J119" s="12"/>
    </row>
    <row r="120" spans="1:10" s="1" customFormat="1" ht="15" customHeight="1">
      <c r="A120" s="49">
        <v>2100700021</v>
      </c>
      <c r="B120" s="57" t="s">
        <v>166</v>
      </c>
      <c r="C120" s="10" t="s">
        <v>37</v>
      </c>
      <c r="D120" s="10" t="s">
        <v>38</v>
      </c>
      <c r="E120" s="11">
        <v>28000</v>
      </c>
      <c r="F120" s="12"/>
      <c r="G120" s="12"/>
      <c r="H120" s="12"/>
      <c r="I120" s="12">
        <f t="shared" si="1"/>
        <v>28000</v>
      </c>
      <c r="J120" s="12"/>
    </row>
    <row r="121" spans="1:10" s="62" customFormat="1" ht="15">
      <c r="A121" s="51"/>
      <c r="B121" s="51"/>
      <c r="C121" s="52"/>
      <c r="D121" s="52" t="s">
        <v>231</v>
      </c>
      <c r="E121" s="53">
        <f>SUM(E13:E120)</f>
        <v>31752829.109103825</v>
      </c>
      <c r="F121" s="53">
        <f>SUM(F13:F120)</f>
        <v>482947.70188997337</v>
      </c>
      <c r="G121" s="53">
        <f>SUM(G13:G120)</f>
        <v>2390533.1793966284</v>
      </c>
      <c r="H121" s="53">
        <f>SUM(H13:H120)</f>
        <v>1959545.9100976046</v>
      </c>
      <c r="I121" s="12">
        <f t="shared" si="1"/>
        <v>36585855.900488034</v>
      </c>
      <c r="J121" s="52"/>
    </row>
    <row r="122" spans="1:10" s="62" customFormat="1" ht="15">
      <c r="A122" s="51"/>
      <c r="B122" s="51"/>
      <c r="C122" s="52"/>
      <c r="D122" s="52" t="s">
        <v>237</v>
      </c>
      <c r="E122" s="53">
        <f>E12+E121</f>
        <v>35034402.34910382</v>
      </c>
      <c r="F122" s="53">
        <f>F12+F121</f>
        <v>482947.70188997337</v>
      </c>
      <c r="G122" s="53">
        <f>G12+G121</f>
        <v>2390533.1793966284</v>
      </c>
      <c r="H122" s="53">
        <f>H12+H121</f>
        <v>3035542.360097605</v>
      </c>
      <c r="I122" s="53">
        <f>I12+I121</f>
        <v>40943425.59048803</v>
      </c>
      <c r="J122" s="52"/>
    </row>
    <row r="127" spans="7:10" ht="15">
      <c r="G127" s="3" t="s">
        <v>233</v>
      </c>
      <c r="H127" s="3"/>
      <c r="I127" s="72" t="s">
        <v>234</v>
      </c>
      <c r="J127" s="72"/>
    </row>
    <row r="128" spans="7:10" ht="15">
      <c r="G128" s="3" t="s">
        <v>235</v>
      </c>
      <c r="H128" s="3"/>
      <c r="I128" s="13" t="s">
        <v>236</v>
      </c>
      <c r="J128" s="3"/>
    </row>
    <row r="131" spans="7:10" ht="15">
      <c r="G131" s="3" t="s">
        <v>233</v>
      </c>
      <c r="H131" s="3"/>
      <c r="I131" s="72" t="s">
        <v>265</v>
      </c>
      <c r="J131" s="72"/>
    </row>
    <row r="132" spans="7:10" ht="15">
      <c r="G132" s="3" t="s">
        <v>235</v>
      </c>
      <c r="H132" s="3"/>
      <c r="I132" s="13" t="s">
        <v>236</v>
      </c>
      <c r="J132" s="71" t="s">
        <v>266</v>
      </c>
    </row>
  </sheetData>
  <sheetProtection/>
  <mergeCells count="2">
    <mergeCell ref="I127:J127"/>
    <mergeCell ref="I131:J131"/>
  </mergeCells>
  <printOptions/>
  <pageMargins left="0.7" right="0.24" top="0.27" bottom="0.25" header="0.17" footer="0.17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11.421875" style="61" bestFit="1" customWidth="1"/>
    <col min="2" max="2" width="7.140625" style="61" customWidth="1"/>
    <col min="4" max="4" width="34.00390625" style="0" customWidth="1"/>
    <col min="5" max="5" width="11.7109375" style="0" bestFit="1" customWidth="1"/>
    <col min="7" max="8" width="10.8515625" style="0" bestFit="1" customWidth="1"/>
    <col min="9" max="9" width="11.7109375" style="0" bestFit="1" customWidth="1"/>
    <col min="10" max="10" width="11.7109375" style="0" customWidth="1"/>
  </cols>
  <sheetData>
    <row r="1" spans="1:10" s="15" customFormat="1" ht="15">
      <c r="A1" s="75" t="s">
        <v>259</v>
      </c>
      <c r="B1" s="75"/>
      <c r="C1" s="75"/>
      <c r="D1" s="75"/>
      <c r="E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49">
        <v>2100700014</v>
      </c>
      <c r="B3" s="57" t="s">
        <v>4</v>
      </c>
      <c r="C3" s="10" t="s">
        <v>5</v>
      </c>
      <c r="D3" s="10" t="s">
        <v>6</v>
      </c>
      <c r="E3" s="11">
        <v>7551636.240976043</v>
      </c>
      <c r="F3" s="12"/>
      <c r="G3" s="12"/>
      <c r="H3" s="12"/>
      <c r="I3" s="12">
        <f>SUM(E3:H3)</f>
        <v>7551636.240976043</v>
      </c>
      <c r="J3" s="12"/>
    </row>
    <row r="4" spans="1:10" s="1" customFormat="1" ht="15" customHeight="1">
      <c r="A4" s="49">
        <v>2100700014</v>
      </c>
      <c r="B4" s="57" t="s">
        <v>4</v>
      </c>
      <c r="C4" s="10" t="s">
        <v>7</v>
      </c>
      <c r="D4" s="10" t="s">
        <v>8</v>
      </c>
      <c r="E4" s="11">
        <v>16783.513753327417</v>
      </c>
      <c r="F4" s="12"/>
      <c r="G4" s="12"/>
      <c r="H4" s="12"/>
      <c r="I4" s="12">
        <f aca="true" t="shared" si="0" ref="I4:I67">SUM(E4:H4)</f>
        <v>16783.513753327417</v>
      </c>
      <c r="J4" s="12"/>
    </row>
    <row r="5" spans="1:10" s="1" customFormat="1" ht="15" customHeight="1">
      <c r="A5" s="49">
        <v>2100700014</v>
      </c>
      <c r="B5" s="57" t="s">
        <v>4</v>
      </c>
      <c r="C5" s="10" t="s">
        <v>9</v>
      </c>
      <c r="D5" s="10" t="s">
        <v>10</v>
      </c>
      <c r="E5" s="11">
        <v>13952.959645075422</v>
      </c>
      <c r="F5" s="12"/>
      <c r="G5" s="12"/>
      <c r="H5" s="12"/>
      <c r="I5" s="12">
        <f t="shared" si="0"/>
        <v>13952.959645075422</v>
      </c>
      <c r="J5" s="12"/>
    </row>
    <row r="6" spans="1:10" s="1" customFormat="1" ht="15" customHeight="1">
      <c r="A6" s="49">
        <v>2100700014</v>
      </c>
      <c r="B6" s="57" t="s">
        <v>4</v>
      </c>
      <c r="C6" s="10" t="s">
        <v>11</v>
      </c>
      <c r="D6" s="10" t="s">
        <v>12</v>
      </c>
      <c r="E6" s="11">
        <v>2056563.5131055904</v>
      </c>
      <c r="F6" s="12"/>
      <c r="G6" s="12"/>
      <c r="H6" s="12"/>
      <c r="I6" s="12">
        <f t="shared" si="0"/>
        <v>2056563.5131055904</v>
      </c>
      <c r="J6" s="12"/>
    </row>
    <row r="7" spans="1:10" s="1" customFormat="1" ht="15" customHeight="1">
      <c r="A7" s="49">
        <v>2100700014</v>
      </c>
      <c r="B7" s="57" t="s">
        <v>4</v>
      </c>
      <c r="C7" s="10" t="s">
        <v>60</v>
      </c>
      <c r="D7" s="10" t="s">
        <v>61</v>
      </c>
      <c r="E7" s="11">
        <v>658020</v>
      </c>
      <c r="F7" s="12"/>
      <c r="G7" s="12"/>
      <c r="H7" s="12"/>
      <c r="I7" s="12">
        <f t="shared" si="0"/>
        <v>658020</v>
      </c>
      <c r="J7" s="12"/>
    </row>
    <row r="8" spans="1:10" s="1" customFormat="1" ht="15" customHeight="1">
      <c r="A8" s="49">
        <v>2100700014</v>
      </c>
      <c r="B8" s="57" t="s">
        <v>4</v>
      </c>
      <c r="C8" s="10" t="s">
        <v>13</v>
      </c>
      <c r="D8" s="10" t="s">
        <v>14</v>
      </c>
      <c r="E8" s="12"/>
      <c r="F8" s="12"/>
      <c r="G8" s="11">
        <v>149891.47657497783</v>
      </c>
      <c r="H8" s="12"/>
      <c r="I8" s="12">
        <f t="shared" si="0"/>
        <v>149891.47657497783</v>
      </c>
      <c r="J8" s="12"/>
    </row>
    <row r="9" spans="1:10" s="1" customFormat="1" ht="15" customHeight="1">
      <c r="A9" s="49">
        <v>2100700014</v>
      </c>
      <c r="B9" s="57" t="s">
        <v>4</v>
      </c>
      <c r="C9" s="10" t="s">
        <v>15</v>
      </c>
      <c r="D9" s="10" t="s">
        <v>16</v>
      </c>
      <c r="E9" s="12"/>
      <c r="F9" s="12"/>
      <c r="G9" s="11">
        <v>224837.21460514638</v>
      </c>
      <c r="H9" s="12"/>
      <c r="I9" s="12">
        <f t="shared" si="0"/>
        <v>224837.21460514638</v>
      </c>
      <c r="J9" s="12"/>
    </row>
    <row r="10" spans="1:10" s="1" customFormat="1" ht="15" customHeight="1">
      <c r="A10" s="49">
        <v>2100700014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39683.029263531505</v>
      </c>
      <c r="H10" s="12"/>
      <c r="I10" s="12">
        <f t="shared" si="0"/>
        <v>39683.029263531505</v>
      </c>
      <c r="J10" s="12"/>
    </row>
    <row r="11" spans="1:10" s="1" customFormat="1" ht="15" customHeight="1">
      <c r="A11" s="49">
        <v>2100700014</v>
      </c>
      <c r="B11" s="57" t="s">
        <v>4</v>
      </c>
      <c r="C11" s="10" t="s">
        <v>62</v>
      </c>
      <c r="D11" s="10" t="s">
        <v>63</v>
      </c>
      <c r="E11" s="11">
        <v>26560</v>
      </c>
      <c r="F11" s="12"/>
      <c r="G11" s="12"/>
      <c r="H11" s="12"/>
      <c r="I11" s="12">
        <f t="shared" si="0"/>
        <v>26560</v>
      </c>
      <c r="J11" s="12"/>
    </row>
    <row r="12" spans="1:10" s="1" customFormat="1" ht="15" customHeight="1">
      <c r="A12" s="49">
        <v>2100700014</v>
      </c>
      <c r="B12" s="57" t="s">
        <v>4</v>
      </c>
      <c r="C12" s="10" t="s">
        <v>19</v>
      </c>
      <c r="D12" s="10" t="s">
        <v>20</v>
      </c>
      <c r="E12" s="11">
        <v>270000</v>
      </c>
      <c r="F12" s="12"/>
      <c r="G12" s="12"/>
      <c r="H12" s="12"/>
      <c r="I12" s="12">
        <f t="shared" si="0"/>
        <v>270000</v>
      </c>
      <c r="J12" s="12"/>
    </row>
    <row r="13" spans="1:10" s="1" customFormat="1" ht="15" customHeight="1">
      <c r="A13" s="49">
        <v>2100700014</v>
      </c>
      <c r="B13" s="57" t="s">
        <v>4</v>
      </c>
      <c r="C13" s="10" t="s">
        <v>21</v>
      </c>
      <c r="D13" s="10" t="s">
        <v>22</v>
      </c>
      <c r="E13" s="11">
        <v>30569.653948535935</v>
      </c>
      <c r="F13" s="12"/>
      <c r="G13" s="12"/>
      <c r="H13" s="12"/>
      <c r="I13" s="12">
        <f t="shared" si="0"/>
        <v>30569.653948535935</v>
      </c>
      <c r="J13" s="12"/>
    </row>
    <row r="14" spans="1:10" s="1" customFormat="1" ht="15" customHeight="1">
      <c r="A14" s="49">
        <v>2100700014</v>
      </c>
      <c r="B14" s="57" t="s">
        <v>4</v>
      </c>
      <c r="C14" s="10" t="s">
        <v>64</v>
      </c>
      <c r="D14" s="10" t="s">
        <v>65</v>
      </c>
      <c r="E14" s="12"/>
      <c r="F14" s="12"/>
      <c r="G14" s="11">
        <v>199168</v>
      </c>
      <c r="H14" s="12"/>
      <c r="I14" s="12">
        <f t="shared" si="0"/>
        <v>199168</v>
      </c>
      <c r="J14" s="12"/>
    </row>
    <row r="15" spans="1:10" s="1" customFormat="1" ht="15" customHeight="1">
      <c r="A15" s="49">
        <v>2100700014</v>
      </c>
      <c r="B15" s="57" t="s">
        <v>4</v>
      </c>
      <c r="C15" s="10" t="s">
        <v>23</v>
      </c>
      <c r="D15" s="10" t="s">
        <v>24</v>
      </c>
      <c r="E15" s="12"/>
      <c r="F15" s="12"/>
      <c r="G15" s="11">
        <v>641031.4360248444</v>
      </c>
      <c r="H15" s="12"/>
      <c r="I15" s="12">
        <f t="shared" si="0"/>
        <v>641031.4360248444</v>
      </c>
      <c r="J15" s="12"/>
    </row>
    <row r="16" spans="1:10" s="1" customFormat="1" ht="15" customHeight="1">
      <c r="A16" s="49">
        <v>2100700014</v>
      </c>
      <c r="B16" s="57" t="s">
        <v>4</v>
      </c>
      <c r="C16" s="10" t="s">
        <v>66</v>
      </c>
      <c r="D16" s="10" t="s">
        <v>67</v>
      </c>
      <c r="E16" s="12"/>
      <c r="F16" s="12"/>
      <c r="G16" s="11">
        <v>372234.8846850049</v>
      </c>
      <c r="H16" s="12"/>
      <c r="I16" s="12">
        <f t="shared" si="0"/>
        <v>372234.8846850049</v>
      </c>
      <c r="J16" s="12"/>
    </row>
    <row r="17" spans="1:10" s="1" customFormat="1" ht="15" customHeight="1">
      <c r="A17" s="49">
        <v>2100700014</v>
      </c>
      <c r="B17" s="57" t="s">
        <v>4</v>
      </c>
      <c r="C17" s="10" t="s">
        <v>68</v>
      </c>
      <c r="D17" s="10" t="s">
        <v>69</v>
      </c>
      <c r="E17" s="12"/>
      <c r="F17" s="12"/>
      <c r="G17" s="11">
        <v>12151.9520851819</v>
      </c>
      <c r="H17" s="12"/>
      <c r="I17" s="12">
        <f t="shared" si="0"/>
        <v>12151.9520851819</v>
      </c>
      <c r="J17" s="12"/>
    </row>
    <row r="18" spans="1:10" s="1" customFormat="1" ht="15" customHeight="1">
      <c r="A18" s="49">
        <v>2100700014</v>
      </c>
      <c r="B18" s="57" t="s">
        <v>4</v>
      </c>
      <c r="C18" s="10" t="s">
        <v>25</v>
      </c>
      <c r="D18" s="10" t="s">
        <v>26</v>
      </c>
      <c r="E18" s="11">
        <v>268406.4334782609</v>
      </c>
      <c r="F18" s="12"/>
      <c r="G18" s="12"/>
      <c r="H18" s="12"/>
      <c r="I18" s="12">
        <f t="shared" si="0"/>
        <v>268406.4334782609</v>
      </c>
      <c r="J18" s="12"/>
    </row>
    <row r="19" spans="1:10" s="1" customFormat="1" ht="15" customHeight="1">
      <c r="A19" s="49">
        <v>2100700014</v>
      </c>
      <c r="B19" s="57" t="s">
        <v>4</v>
      </c>
      <c r="C19" s="10" t="s">
        <v>149</v>
      </c>
      <c r="D19" s="10" t="s">
        <v>150</v>
      </c>
      <c r="E19" s="11">
        <v>709064</v>
      </c>
      <c r="F19" s="12"/>
      <c r="G19" s="12"/>
      <c r="H19" s="12"/>
      <c r="I19" s="12">
        <f t="shared" si="0"/>
        <v>709064</v>
      </c>
      <c r="J19" s="12"/>
    </row>
    <row r="20" spans="1:10" s="1" customFormat="1" ht="15" customHeight="1">
      <c r="A20" s="49">
        <v>2100700014</v>
      </c>
      <c r="B20" s="57" t="s">
        <v>4</v>
      </c>
      <c r="C20" s="10" t="s">
        <v>27</v>
      </c>
      <c r="D20" s="10" t="s">
        <v>28</v>
      </c>
      <c r="E20" s="11">
        <v>152980.77639751555</v>
      </c>
      <c r="F20" s="11">
        <v>494.0550133096717</v>
      </c>
      <c r="G20" s="12"/>
      <c r="H20" s="12"/>
      <c r="I20" s="12">
        <f t="shared" si="0"/>
        <v>153474.83141082522</v>
      </c>
      <c r="J20" s="12"/>
    </row>
    <row r="21" spans="1:10" s="1" customFormat="1" ht="15" customHeight="1">
      <c r="A21" s="49">
        <v>2100700014</v>
      </c>
      <c r="B21" s="57" t="s">
        <v>4</v>
      </c>
      <c r="C21" s="10" t="s">
        <v>29</v>
      </c>
      <c r="D21" s="10" t="s">
        <v>30</v>
      </c>
      <c r="E21" s="11">
        <v>350632.4578527063</v>
      </c>
      <c r="F21" s="12"/>
      <c r="G21" s="12"/>
      <c r="H21" s="12"/>
      <c r="I21" s="12">
        <f t="shared" si="0"/>
        <v>350632.4578527063</v>
      </c>
      <c r="J21" s="12"/>
    </row>
    <row r="22" spans="1:10" s="1" customFormat="1" ht="15" customHeight="1">
      <c r="A22" s="49">
        <v>2100700014</v>
      </c>
      <c r="B22" s="57" t="s">
        <v>4</v>
      </c>
      <c r="C22" s="10" t="s">
        <v>31</v>
      </c>
      <c r="D22" s="10" t="s">
        <v>32</v>
      </c>
      <c r="E22" s="11">
        <v>432805.47142857144</v>
      </c>
      <c r="F22" s="12"/>
      <c r="G22" s="12"/>
      <c r="H22" s="12"/>
      <c r="I22" s="12">
        <f t="shared" si="0"/>
        <v>432805.47142857144</v>
      </c>
      <c r="J22" s="12"/>
    </row>
    <row r="23" spans="1:10" s="1" customFormat="1" ht="15" customHeight="1">
      <c r="A23" s="49">
        <v>2100700014</v>
      </c>
      <c r="B23" s="57" t="s">
        <v>4</v>
      </c>
      <c r="C23" s="10" t="s">
        <v>33</v>
      </c>
      <c r="D23" s="10" t="s">
        <v>34</v>
      </c>
      <c r="E23" s="11">
        <v>227781.92</v>
      </c>
      <c r="F23" s="11">
        <v>418.3681011535049</v>
      </c>
      <c r="G23" s="12"/>
      <c r="H23" s="12"/>
      <c r="I23" s="12">
        <f t="shared" si="0"/>
        <v>228200.2881011535</v>
      </c>
      <c r="J23" s="12"/>
    </row>
    <row r="24" spans="1:10" s="1" customFormat="1" ht="15" customHeight="1">
      <c r="A24" s="49">
        <v>2100700014</v>
      </c>
      <c r="B24" s="57" t="s">
        <v>4</v>
      </c>
      <c r="C24" s="10" t="s">
        <v>35</v>
      </c>
      <c r="D24" s="10" t="s">
        <v>36</v>
      </c>
      <c r="E24" s="11">
        <v>222603.87</v>
      </c>
      <c r="F24" s="12"/>
      <c r="G24" s="12"/>
      <c r="H24" s="12"/>
      <c r="I24" s="12">
        <f t="shared" si="0"/>
        <v>222603.87</v>
      </c>
      <c r="J24" s="12"/>
    </row>
    <row r="25" spans="1:10" s="1" customFormat="1" ht="15" customHeight="1">
      <c r="A25" s="49">
        <v>2100700014</v>
      </c>
      <c r="B25" s="57" t="s">
        <v>4</v>
      </c>
      <c r="C25" s="10" t="s">
        <v>81</v>
      </c>
      <c r="D25" s="10" t="s">
        <v>82</v>
      </c>
      <c r="E25" s="11">
        <v>50509.9</v>
      </c>
      <c r="F25" s="12"/>
      <c r="G25" s="12"/>
      <c r="H25" s="12"/>
      <c r="I25" s="12">
        <f t="shared" si="0"/>
        <v>50509.9</v>
      </c>
      <c r="J25" s="12"/>
    </row>
    <row r="26" spans="1:10" s="1" customFormat="1" ht="15" customHeight="1">
      <c r="A26" s="49">
        <v>2100700014</v>
      </c>
      <c r="B26" s="57" t="s">
        <v>4</v>
      </c>
      <c r="C26" s="10" t="s">
        <v>37</v>
      </c>
      <c r="D26" s="10" t="s">
        <v>38</v>
      </c>
      <c r="E26" s="11">
        <v>548878.51</v>
      </c>
      <c r="F26" s="11">
        <v>203.28305235137535</v>
      </c>
      <c r="G26" s="12"/>
      <c r="H26" s="12"/>
      <c r="I26" s="12">
        <f t="shared" si="0"/>
        <v>549081.7930523513</v>
      </c>
      <c r="J26" s="12"/>
    </row>
    <row r="27" spans="1:10" s="1" customFormat="1" ht="15" customHeight="1">
      <c r="A27" s="49">
        <v>2100700014</v>
      </c>
      <c r="B27" s="57" t="s">
        <v>4</v>
      </c>
      <c r="C27" s="10" t="s">
        <v>76</v>
      </c>
      <c r="D27" s="10" t="s">
        <v>77</v>
      </c>
      <c r="E27" s="11">
        <v>159725.50999999998</v>
      </c>
      <c r="F27" s="12"/>
      <c r="G27" s="12"/>
      <c r="H27" s="12"/>
      <c r="I27" s="12">
        <f t="shared" si="0"/>
        <v>159725.50999999998</v>
      </c>
      <c r="J27" s="12"/>
    </row>
    <row r="28" spans="1:10" s="1" customFormat="1" ht="15" customHeight="1">
      <c r="A28" s="49">
        <v>2100700014</v>
      </c>
      <c r="B28" s="57" t="s">
        <v>4</v>
      </c>
      <c r="C28" s="10" t="s">
        <v>135</v>
      </c>
      <c r="D28" s="10" t="s">
        <v>136</v>
      </c>
      <c r="E28" s="11">
        <v>33440.07</v>
      </c>
      <c r="F28" s="12"/>
      <c r="G28" s="12"/>
      <c r="H28" s="12"/>
      <c r="I28" s="12">
        <f t="shared" si="0"/>
        <v>33440.07</v>
      </c>
      <c r="J28" s="12"/>
    </row>
    <row r="29" spans="1:10" s="1" customFormat="1" ht="15" customHeight="1">
      <c r="A29" s="49">
        <v>2100700014</v>
      </c>
      <c r="B29" s="57" t="s">
        <v>4</v>
      </c>
      <c r="C29" s="10" t="s">
        <v>39</v>
      </c>
      <c r="D29" s="10" t="s">
        <v>40</v>
      </c>
      <c r="E29" s="11">
        <v>26197.453291925463</v>
      </c>
      <c r="F29" s="12"/>
      <c r="G29" s="12"/>
      <c r="H29" s="12"/>
      <c r="I29" s="12">
        <f t="shared" si="0"/>
        <v>26197.453291925463</v>
      </c>
      <c r="J29" s="12"/>
    </row>
    <row r="30" spans="1:10" s="1" customFormat="1" ht="15" customHeight="1">
      <c r="A30" s="49">
        <v>2100700014</v>
      </c>
      <c r="B30" s="57" t="s">
        <v>4</v>
      </c>
      <c r="C30" s="10" t="s">
        <v>41</v>
      </c>
      <c r="D30" s="10" t="s">
        <v>42</v>
      </c>
      <c r="E30" s="11">
        <v>161.4036557231588</v>
      </c>
      <c r="F30" s="12"/>
      <c r="G30" s="12"/>
      <c r="H30" s="12"/>
      <c r="I30" s="12">
        <f t="shared" si="0"/>
        <v>161.4036557231588</v>
      </c>
      <c r="J30" s="12"/>
    </row>
    <row r="31" spans="1:10" s="1" customFormat="1" ht="15" customHeight="1">
      <c r="A31" s="49">
        <v>2100700014</v>
      </c>
      <c r="B31" s="57" t="s">
        <v>4</v>
      </c>
      <c r="C31" s="10" t="s">
        <v>71</v>
      </c>
      <c r="D31" s="10" t="s">
        <v>72</v>
      </c>
      <c r="E31" s="11">
        <v>28690</v>
      </c>
      <c r="F31" s="11">
        <v>1294</v>
      </c>
      <c r="G31" s="12"/>
      <c r="H31" s="12"/>
      <c r="I31" s="12">
        <f t="shared" si="0"/>
        <v>29984</v>
      </c>
      <c r="J31" s="12"/>
    </row>
    <row r="32" spans="1:10" s="1" customFormat="1" ht="15" customHeight="1">
      <c r="A32" s="49">
        <v>2100700014</v>
      </c>
      <c r="B32" s="57" t="s">
        <v>4</v>
      </c>
      <c r="C32" s="10" t="s">
        <v>85</v>
      </c>
      <c r="D32" s="10" t="s">
        <v>86</v>
      </c>
      <c r="E32" s="11">
        <v>108670.6</v>
      </c>
      <c r="F32" s="12"/>
      <c r="G32" s="12"/>
      <c r="H32" s="12"/>
      <c r="I32" s="12">
        <f t="shared" si="0"/>
        <v>108670.6</v>
      </c>
      <c r="J32" s="12"/>
    </row>
    <row r="33" spans="1:10" s="1" customFormat="1" ht="15" customHeight="1">
      <c r="A33" s="49">
        <v>2100700014</v>
      </c>
      <c r="B33" s="57" t="s">
        <v>4</v>
      </c>
      <c r="C33" s="10" t="s">
        <v>43</v>
      </c>
      <c r="D33" s="10" t="s">
        <v>44</v>
      </c>
      <c r="E33" s="11">
        <v>36370</v>
      </c>
      <c r="F33" s="12"/>
      <c r="G33" s="12"/>
      <c r="H33" s="12"/>
      <c r="I33" s="12">
        <f t="shared" si="0"/>
        <v>36370</v>
      </c>
      <c r="J33" s="12"/>
    </row>
    <row r="34" spans="1:10" s="1" customFormat="1" ht="15" customHeight="1">
      <c r="A34" s="49">
        <v>2100700014</v>
      </c>
      <c r="B34" s="57" t="s">
        <v>4</v>
      </c>
      <c r="C34" s="10" t="s">
        <v>45</v>
      </c>
      <c r="D34" s="10" t="s">
        <v>46</v>
      </c>
      <c r="E34" s="11">
        <v>336.6676131322094</v>
      </c>
      <c r="F34" s="12"/>
      <c r="G34" s="12"/>
      <c r="H34" s="12"/>
      <c r="I34" s="12">
        <f t="shared" si="0"/>
        <v>336.6676131322094</v>
      </c>
      <c r="J34" s="12"/>
    </row>
    <row r="35" spans="1:10" s="1" customFormat="1" ht="15" customHeight="1">
      <c r="A35" s="49">
        <v>2100700014</v>
      </c>
      <c r="B35" s="57" t="s">
        <v>4</v>
      </c>
      <c r="C35" s="10" t="s">
        <v>47</v>
      </c>
      <c r="D35" s="10" t="s">
        <v>48</v>
      </c>
      <c r="E35" s="11">
        <v>77196.09582963621</v>
      </c>
      <c r="F35" s="12"/>
      <c r="G35" s="12"/>
      <c r="H35" s="12"/>
      <c r="I35" s="12">
        <f t="shared" si="0"/>
        <v>77196.09582963621</v>
      </c>
      <c r="J35" s="12"/>
    </row>
    <row r="36" spans="1:10" s="1" customFormat="1" ht="15" customHeight="1">
      <c r="A36" s="49">
        <v>2100700014</v>
      </c>
      <c r="B36" s="57" t="s">
        <v>4</v>
      </c>
      <c r="C36" s="10" t="s">
        <v>49</v>
      </c>
      <c r="D36" s="10" t="s">
        <v>50</v>
      </c>
      <c r="E36" s="12"/>
      <c r="F36" s="11">
        <v>11827.265306122448</v>
      </c>
      <c r="G36" s="12"/>
      <c r="H36" s="12"/>
      <c r="I36" s="12">
        <f t="shared" si="0"/>
        <v>11827.265306122448</v>
      </c>
      <c r="J36" s="12"/>
    </row>
    <row r="37" spans="1:10" s="1" customFormat="1" ht="15" customHeight="1">
      <c r="A37" s="49">
        <v>2100700014</v>
      </c>
      <c r="B37" s="57" t="s">
        <v>4</v>
      </c>
      <c r="C37" s="10" t="s">
        <v>167</v>
      </c>
      <c r="D37" s="10" t="s">
        <v>168</v>
      </c>
      <c r="E37" s="12"/>
      <c r="F37" s="12"/>
      <c r="G37" s="12"/>
      <c r="H37" s="11">
        <v>19800</v>
      </c>
      <c r="I37" s="12">
        <f t="shared" si="0"/>
        <v>19800</v>
      </c>
      <c r="J37" s="12"/>
    </row>
    <row r="38" spans="1:10" s="1" customFormat="1" ht="15" customHeight="1">
      <c r="A38" s="49">
        <v>2100700014</v>
      </c>
      <c r="B38" s="57" t="s">
        <v>4</v>
      </c>
      <c r="C38" s="10" t="s">
        <v>137</v>
      </c>
      <c r="D38" s="10" t="s">
        <v>138</v>
      </c>
      <c r="E38" s="12"/>
      <c r="F38" s="12"/>
      <c r="G38" s="12"/>
      <c r="H38" s="11">
        <v>124898.02000000003</v>
      </c>
      <c r="I38" s="12">
        <f t="shared" si="0"/>
        <v>124898.02000000003</v>
      </c>
      <c r="J38" s="12"/>
    </row>
    <row r="39" spans="1:10" s="1" customFormat="1" ht="15" customHeight="1">
      <c r="A39" s="49">
        <v>2100700014</v>
      </c>
      <c r="B39" s="57" t="s">
        <v>4</v>
      </c>
      <c r="C39" s="10" t="s">
        <v>153</v>
      </c>
      <c r="D39" s="10" t="s">
        <v>154</v>
      </c>
      <c r="E39" s="12"/>
      <c r="F39" s="12"/>
      <c r="G39" s="12"/>
      <c r="H39" s="11">
        <v>347209.02999999997</v>
      </c>
      <c r="I39" s="12">
        <f t="shared" si="0"/>
        <v>347209.02999999997</v>
      </c>
      <c r="J39" s="12"/>
    </row>
    <row r="40" spans="1:10" s="1" customFormat="1" ht="15" customHeight="1">
      <c r="A40" s="49">
        <v>2100700014</v>
      </c>
      <c r="B40" s="57" t="s">
        <v>4</v>
      </c>
      <c r="C40" s="10" t="s">
        <v>51</v>
      </c>
      <c r="D40" s="10" t="s">
        <v>52</v>
      </c>
      <c r="E40" s="12"/>
      <c r="F40" s="12"/>
      <c r="G40" s="12"/>
      <c r="H40" s="11">
        <v>31688.308207630886</v>
      </c>
      <c r="I40" s="12">
        <f t="shared" si="0"/>
        <v>31688.308207630886</v>
      </c>
      <c r="J40" s="12"/>
    </row>
    <row r="41" spans="1:10" s="1" customFormat="1" ht="15" customHeight="1">
      <c r="A41" s="49">
        <v>2100700014</v>
      </c>
      <c r="B41" s="57" t="s">
        <v>4</v>
      </c>
      <c r="C41" s="10" t="s">
        <v>53</v>
      </c>
      <c r="D41" s="10" t="s">
        <v>54</v>
      </c>
      <c r="E41" s="12"/>
      <c r="F41" s="12"/>
      <c r="G41" s="12"/>
      <c r="H41" s="11">
        <v>450293.27742679673</v>
      </c>
      <c r="I41" s="12">
        <f t="shared" si="0"/>
        <v>450293.27742679673</v>
      </c>
      <c r="J41" s="12"/>
    </row>
    <row r="42" spans="1:10" s="1" customFormat="1" ht="15" customHeight="1">
      <c r="A42" s="49">
        <v>2100700014</v>
      </c>
      <c r="B42" s="57" t="s">
        <v>4</v>
      </c>
      <c r="C42" s="10" t="s">
        <v>87</v>
      </c>
      <c r="D42" s="10" t="s">
        <v>88</v>
      </c>
      <c r="E42" s="12"/>
      <c r="F42" s="12"/>
      <c r="G42" s="12"/>
      <c r="H42" s="11">
        <v>1185693.250000003</v>
      </c>
      <c r="I42" s="12">
        <f t="shared" si="0"/>
        <v>1185693.250000003</v>
      </c>
      <c r="J42" s="12"/>
    </row>
    <row r="43" spans="1:10" s="1" customFormat="1" ht="15" customHeight="1">
      <c r="A43" s="49">
        <v>2100700014</v>
      </c>
      <c r="B43" s="57" t="s">
        <v>4</v>
      </c>
      <c r="C43" s="10" t="s">
        <v>78</v>
      </c>
      <c r="D43" s="10" t="s">
        <v>79</v>
      </c>
      <c r="E43" s="12"/>
      <c r="F43" s="12"/>
      <c r="G43" s="12"/>
      <c r="H43" s="11">
        <v>3569.68</v>
      </c>
      <c r="I43" s="12">
        <f t="shared" si="0"/>
        <v>3569.68</v>
      </c>
      <c r="J43" s="12"/>
    </row>
    <row r="44" spans="1:10" s="1" customFormat="1" ht="15" customHeight="1">
      <c r="A44" s="49">
        <v>2100700014</v>
      </c>
      <c r="B44" s="57" t="s">
        <v>4</v>
      </c>
      <c r="C44" s="10" t="s">
        <v>139</v>
      </c>
      <c r="D44" s="10" t="s">
        <v>140</v>
      </c>
      <c r="E44" s="12"/>
      <c r="F44" s="12"/>
      <c r="G44" s="12"/>
      <c r="H44" s="11">
        <v>938.77</v>
      </c>
      <c r="I44" s="12">
        <f t="shared" si="0"/>
        <v>938.77</v>
      </c>
      <c r="J44" s="12"/>
    </row>
    <row r="45" spans="1:10" s="1" customFormat="1" ht="15" customHeight="1">
      <c r="A45" s="49">
        <v>2100700014</v>
      </c>
      <c r="B45" s="57" t="s">
        <v>4</v>
      </c>
      <c r="C45" s="10" t="s">
        <v>55</v>
      </c>
      <c r="D45" s="10" t="s">
        <v>56</v>
      </c>
      <c r="E45" s="12"/>
      <c r="F45" s="12"/>
      <c r="G45" s="12"/>
      <c r="H45" s="11">
        <v>21136.026929902397</v>
      </c>
      <c r="I45" s="12">
        <f t="shared" si="0"/>
        <v>21136.026929902397</v>
      </c>
      <c r="J45" s="12"/>
    </row>
    <row r="46" spans="1:10" s="1" customFormat="1" ht="15" customHeight="1">
      <c r="A46" s="49">
        <v>2100700014</v>
      </c>
      <c r="B46" s="57" t="s">
        <v>4</v>
      </c>
      <c r="C46" s="10" t="s">
        <v>141</v>
      </c>
      <c r="D46" s="10" t="s">
        <v>142</v>
      </c>
      <c r="E46" s="12"/>
      <c r="F46" s="12"/>
      <c r="G46" s="12"/>
      <c r="H46" s="11">
        <v>30261.95</v>
      </c>
      <c r="I46" s="12">
        <f t="shared" si="0"/>
        <v>30261.95</v>
      </c>
      <c r="J46" s="12"/>
    </row>
    <row r="47" spans="1:10" s="1" customFormat="1" ht="15" customHeight="1">
      <c r="A47" s="49">
        <v>2100700014</v>
      </c>
      <c r="B47" s="57" t="s">
        <v>4</v>
      </c>
      <c r="C47" s="10" t="s">
        <v>161</v>
      </c>
      <c r="D47" s="10" t="s">
        <v>162</v>
      </c>
      <c r="E47" s="11">
        <v>190000</v>
      </c>
      <c r="F47" s="12"/>
      <c r="G47" s="12"/>
      <c r="H47" s="12"/>
      <c r="I47" s="12">
        <f t="shared" si="0"/>
        <v>190000</v>
      </c>
      <c r="J47" s="12"/>
    </row>
    <row r="48" spans="1:10" s="1" customFormat="1" ht="15" customHeight="1">
      <c r="A48" s="49">
        <v>2100700014</v>
      </c>
      <c r="B48" s="57" t="s">
        <v>4</v>
      </c>
      <c r="C48" s="10" t="s">
        <v>189</v>
      </c>
      <c r="D48" s="10" t="s">
        <v>190</v>
      </c>
      <c r="E48" s="12"/>
      <c r="F48" s="11">
        <v>1</v>
      </c>
      <c r="G48" s="12"/>
      <c r="H48" s="12"/>
      <c r="I48" s="12">
        <f t="shared" si="0"/>
        <v>1</v>
      </c>
      <c r="J48" s="12"/>
    </row>
    <row r="49" spans="1:10" s="1" customFormat="1" ht="15" customHeight="1">
      <c r="A49" s="49">
        <v>2100700014</v>
      </c>
      <c r="B49" s="57" t="s">
        <v>4</v>
      </c>
      <c r="C49" s="10" t="s">
        <v>126</v>
      </c>
      <c r="D49" s="10" t="s">
        <v>127</v>
      </c>
      <c r="E49" s="11">
        <v>1</v>
      </c>
      <c r="F49" s="12"/>
      <c r="G49" s="12"/>
      <c r="H49" s="12"/>
      <c r="I49" s="12">
        <f t="shared" si="0"/>
        <v>1</v>
      </c>
      <c r="J49" s="12"/>
    </row>
    <row r="50" spans="1:10" s="1" customFormat="1" ht="15" customHeight="1">
      <c r="A50" s="49">
        <v>2100700014</v>
      </c>
      <c r="B50" s="57" t="s">
        <v>4</v>
      </c>
      <c r="C50" s="10" t="s">
        <v>57</v>
      </c>
      <c r="D50" s="10" t="s">
        <v>58</v>
      </c>
      <c r="E50" s="11">
        <v>8530.554569653948</v>
      </c>
      <c r="F50" s="12"/>
      <c r="G50" s="12"/>
      <c r="H50" s="12"/>
      <c r="I50" s="12">
        <f t="shared" si="0"/>
        <v>8530.554569653948</v>
      </c>
      <c r="J50" s="12"/>
    </row>
    <row r="51" spans="1:10" s="1" customFormat="1" ht="15" customHeight="1">
      <c r="A51" s="49">
        <v>2100700014</v>
      </c>
      <c r="B51" s="57" t="s">
        <v>4</v>
      </c>
      <c r="C51" s="10" t="s">
        <v>97</v>
      </c>
      <c r="D51" s="10" t="s">
        <v>98</v>
      </c>
      <c r="E51" s="11">
        <v>0</v>
      </c>
      <c r="F51" s="12"/>
      <c r="G51" s="12"/>
      <c r="H51" s="12"/>
      <c r="I51" s="12">
        <f t="shared" si="0"/>
        <v>0</v>
      </c>
      <c r="J51" s="12"/>
    </row>
    <row r="52" spans="1:10" s="1" customFormat="1" ht="15" customHeight="1">
      <c r="A52" s="49">
        <v>2100700014</v>
      </c>
      <c r="B52" s="57" t="s">
        <v>74</v>
      </c>
      <c r="C52" s="10" t="s">
        <v>149</v>
      </c>
      <c r="D52" s="10" t="s">
        <v>150</v>
      </c>
      <c r="E52" s="11">
        <v>91416</v>
      </c>
      <c r="F52" s="12"/>
      <c r="G52" s="12"/>
      <c r="H52" s="12"/>
      <c r="I52" s="12">
        <f t="shared" si="0"/>
        <v>91416</v>
      </c>
      <c r="J52" s="12"/>
    </row>
    <row r="53" spans="1:10" s="1" customFormat="1" ht="15" customHeight="1">
      <c r="A53" s="49">
        <v>2100700014</v>
      </c>
      <c r="B53" s="57" t="s">
        <v>74</v>
      </c>
      <c r="C53" s="10" t="s">
        <v>27</v>
      </c>
      <c r="D53" s="10" t="s">
        <v>28</v>
      </c>
      <c r="E53" s="11">
        <v>32680</v>
      </c>
      <c r="F53" s="12"/>
      <c r="G53" s="12"/>
      <c r="H53" s="12"/>
      <c r="I53" s="12">
        <f t="shared" si="0"/>
        <v>32680</v>
      </c>
      <c r="J53" s="12"/>
    </row>
    <row r="54" spans="1:10" s="1" customFormat="1" ht="15" customHeight="1">
      <c r="A54" s="49">
        <v>2100700014</v>
      </c>
      <c r="B54" s="57" t="s">
        <v>74</v>
      </c>
      <c r="C54" s="10" t="s">
        <v>29</v>
      </c>
      <c r="D54" s="10" t="s">
        <v>30</v>
      </c>
      <c r="E54" s="11">
        <v>16240</v>
      </c>
      <c r="F54" s="12"/>
      <c r="G54" s="12"/>
      <c r="H54" s="12"/>
      <c r="I54" s="12">
        <f t="shared" si="0"/>
        <v>16240</v>
      </c>
      <c r="J54" s="12"/>
    </row>
    <row r="55" spans="1:10" s="1" customFormat="1" ht="15" customHeight="1">
      <c r="A55" s="49">
        <v>2100700014</v>
      </c>
      <c r="B55" s="57" t="s">
        <v>74</v>
      </c>
      <c r="C55" s="10" t="s">
        <v>31</v>
      </c>
      <c r="D55" s="10" t="s">
        <v>32</v>
      </c>
      <c r="E55" s="11">
        <v>16480</v>
      </c>
      <c r="F55" s="12"/>
      <c r="G55" s="12"/>
      <c r="H55" s="12"/>
      <c r="I55" s="12">
        <f t="shared" si="0"/>
        <v>16480</v>
      </c>
      <c r="J55" s="12"/>
    </row>
    <row r="56" spans="1:10" s="1" customFormat="1" ht="15" customHeight="1">
      <c r="A56" s="49">
        <v>2100700014</v>
      </c>
      <c r="B56" s="57" t="s">
        <v>74</v>
      </c>
      <c r="C56" s="10" t="s">
        <v>33</v>
      </c>
      <c r="D56" s="10" t="s">
        <v>34</v>
      </c>
      <c r="E56" s="11">
        <v>8580</v>
      </c>
      <c r="F56" s="12"/>
      <c r="G56" s="12"/>
      <c r="H56" s="12"/>
      <c r="I56" s="12">
        <f t="shared" si="0"/>
        <v>8580</v>
      </c>
      <c r="J56" s="12"/>
    </row>
    <row r="57" spans="1:10" s="1" customFormat="1" ht="15" customHeight="1">
      <c r="A57" s="49">
        <v>2100700014</v>
      </c>
      <c r="B57" s="57" t="s">
        <v>74</v>
      </c>
      <c r="C57" s="10" t="s">
        <v>37</v>
      </c>
      <c r="D57" s="10" t="s">
        <v>38</v>
      </c>
      <c r="E57" s="11">
        <v>6000</v>
      </c>
      <c r="F57" s="12"/>
      <c r="G57" s="12"/>
      <c r="H57" s="12"/>
      <c r="I57" s="12">
        <f t="shared" si="0"/>
        <v>6000</v>
      </c>
      <c r="J57" s="12"/>
    </row>
    <row r="58" spans="1:10" s="1" customFormat="1" ht="15" customHeight="1">
      <c r="A58" s="49">
        <v>2100700014</v>
      </c>
      <c r="B58" s="57" t="s">
        <v>74</v>
      </c>
      <c r="C58" s="10" t="s">
        <v>43</v>
      </c>
      <c r="D58" s="10" t="s">
        <v>44</v>
      </c>
      <c r="E58" s="11">
        <v>53030</v>
      </c>
      <c r="F58" s="12"/>
      <c r="G58" s="12"/>
      <c r="H58" s="12"/>
      <c r="I58" s="12">
        <f t="shared" si="0"/>
        <v>53030</v>
      </c>
      <c r="J58" s="12"/>
    </row>
    <row r="59" spans="1:10" s="1" customFormat="1" ht="15" customHeight="1">
      <c r="A59" s="49">
        <v>2100700014</v>
      </c>
      <c r="B59" s="57" t="s">
        <v>159</v>
      </c>
      <c r="C59" s="10" t="s">
        <v>25</v>
      </c>
      <c r="D59" s="10" t="s">
        <v>26</v>
      </c>
      <c r="E59" s="11">
        <v>80593</v>
      </c>
      <c r="F59" s="12"/>
      <c r="G59" s="12"/>
      <c r="H59" s="12"/>
      <c r="I59" s="12">
        <f t="shared" si="0"/>
        <v>80593</v>
      </c>
      <c r="J59" s="12"/>
    </row>
    <row r="60" spans="1:10" s="1" customFormat="1" ht="15" customHeight="1">
      <c r="A60" s="49">
        <v>2100700014</v>
      </c>
      <c r="B60" s="57" t="s">
        <v>159</v>
      </c>
      <c r="C60" s="10" t="s">
        <v>149</v>
      </c>
      <c r="D60" s="10" t="s">
        <v>150</v>
      </c>
      <c r="E60" s="11">
        <v>99322</v>
      </c>
      <c r="F60" s="12"/>
      <c r="G60" s="12"/>
      <c r="H60" s="12"/>
      <c r="I60" s="12">
        <f t="shared" si="0"/>
        <v>99322</v>
      </c>
      <c r="J60" s="12"/>
    </row>
    <row r="61" spans="1:10" s="1" customFormat="1" ht="15" customHeight="1">
      <c r="A61" s="49">
        <v>2100700014</v>
      </c>
      <c r="B61" s="57" t="s">
        <v>159</v>
      </c>
      <c r="C61" s="10" t="s">
        <v>27</v>
      </c>
      <c r="D61" s="10" t="s">
        <v>28</v>
      </c>
      <c r="E61" s="11">
        <v>97040</v>
      </c>
      <c r="F61" s="12"/>
      <c r="G61" s="12"/>
      <c r="H61" s="12"/>
      <c r="I61" s="12">
        <f t="shared" si="0"/>
        <v>97040</v>
      </c>
      <c r="J61" s="12"/>
    </row>
    <row r="62" spans="1:10" s="1" customFormat="1" ht="15" customHeight="1">
      <c r="A62" s="49">
        <v>2100700014</v>
      </c>
      <c r="B62" s="57" t="s">
        <v>159</v>
      </c>
      <c r="C62" s="10" t="s">
        <v>29</v>
      </c>
      <c r="D62" s="10" t="s">
        <v>30</v>
      </c>
      <c r="E62" s="11">
        <v>281170</v>
      </c>
      <c r="F62" s="12"/>
      <c r="G62" s="12"/>
      <c r="H62" s="12"/>
      <c r="I62" s="12">
        <f t="shared" si="0"/>
        <v>281170</v>
      </c>
      <c r="J62" s="12"/>
    </row>
    <row r="63" spans="1:10" s="1" customFormat="1" ht="15" customHeight="1">
      <c r="A63" s="49">
        <v>2100700014</v>
      </c>
      <c r="B63" s="57" t="s">
        <v>159</v>
      </c>
      <c r="C63" s="10" t="s">
        <v>31</v>
      </c>
      <c r="D63" s="10" t="s">
        <v>32</v>
      </c>
      <c r="E63" s="11">
        <v>172199.4</v>
      </c>
      <c r="F63" s="12"/>
      <c r="G63" s="12"/>
      <c r="H63" s="12"/>
      <c r="I63" s="12">
        <f t="shared" si="0"/>
        <v>172199.4</v>
      </c>
      <c r="J63" s="12"/>
    </row>
    <row r="64" spans="1:10" s="1" customFormat="1" ht="15" customHeight="1">
      <c r="A64" s="49">
        <v>2100700014</v>
      </c>
      <c r="B64" s="57" t="s">
        <v>159</v>
      </c>
      <c r="C64" s="10" t="s">
        <v>33</v>
      </c>
      <c r="D64" s="10" t="s">
        <v>34</v>
      </c>
      <c r="E64" s="11">
        <v>89261</v>
      </c>
      <c r="F64" s="12"/>
      <c r="G64" s="12"/>
      <c r="H64" s="12"/>
      <c r="I64" s="12">
        <f t="shared" si="0"/>
        <v>89261</v>
      </c>
      <c r="J64" s="12"/>
    </row>
    <row r="65" spans="1:10" s="1" customFormat="1" ht="15" customHeight="1">
      <c r="A65" s="49">
        <v>2100700014</v>
      </c>
      <c r="B65" s="57" t="s">
        <v>159</v>
      </c>
      <c r="C65" s="10" t="s">
        <v>35</v>
      </c>
      <c r="D65" s="10" t="s">
        <v>36</v>
      </c>
      <c r="E65" s="11">
        <v>33275.24</v>
      </c>
      <c r="F65" s="12"/>
      <c r="G65" s="12"/>
      <c r="H65" s="12"/>
      <c r="I65" s="12">
        <f t="shared" si="0"/>
        <v>33275.24</v>
      </c>
      <c r="J65" s="12"/>
    </row>
    <row r="66" spans="1:10" s="1" customFormat="1" ht="15" customHeight="1">
      <c r="A66" s="49">
        <v>2100700014</v>
      </c>
      <c r="B66" s="57" t="s">
        <v>159</v>
      </c>
      <c r="C66" s="10" t="s">
        <v>81</v>
      </c>
      <c r="D66" s="10" t="s">
        <v>82</v>
      </c>
      <c r="E66" s="11">
        <v>3000</v>
      </c>
      <c r="F66" s="12"/>
      <c r="G66" s="12"/>
      <c r="H66" s="12"/>
      <c r="I66" s="12">
        <f t="shared" si="0"/>
        <v>3000</v>
      </c>
      <c r="J66" s="12"/>
    </row>
    <row r="67" spans="1:10" s="1" customFormat="1" ht="15" customHeight="1">
      <c r="A67" s="49">
        <v>2100700014</v>
      </c>
      <c r="B67" s="57" t="s">
        <v>159</v>
      </c>
      <c r="C67" s="10" t="s">
        <v>37</v>
      </c>
      <c r="D67" s="10" t="s">
        <v>38</v>
      </c>
      <c r="E67" s="11">
        <v>18974.379999999997</v>
      </c>
      <c r="F67" s="12"/>
      <c r="G67" s="12"/>
      <c r="H67" s="12"/>
      <c r="I67" s="12">
        <f t="shared" si="0"/>
        <v>18974.379999999997</v>
      </c>
      <c r="J67" s="12"/>
    </row>
    <row r="68" spans="1:10" s="1" customFormat="1" ht="15" customHeight="1">
      <c r="A68" s="49">
        <v>2100700014</v>
      </c>
      <c r="B68" s="57" t="s">
        <v>160</v>
      </c>
      <c r="C68" s="10" t="s">
        <v>149</v>
      </c>
      <c r="D68" s="10" t="s">
        <v>150</v>
      </c>
      <c r="E68" s="11">
        <v>20000</v>
      </c>
      <c r="F68" s="12"/>
      <c r="G68" s="12"/>
      <c r="H68" s="12"/>
      <c r="I68" s="12">
        <f>SUM(E68:H68)</f>
        <v>20000</v>
      </c>
      <c r="J68" s="12"/>
    </row>
    <row r="69" spans="1:10" s="62" customFormat="1" ht="15">
      <c r="A69" s="51"/>
      <c r="B69" s="51"/>
      <c r="C69" s="52"/>
      <c r="D69" s="52" t="s">
        <v>231</v>
      </c>
      <c r="E69" s="53">
        <f>SUM(E3:E68)</f>
        <v>15376329.595545696</v>
      </c>
      <c r="F69" s="53">
        <f>SUM(F3:F68)</f>
        <v>14237.971472937</v>
      </c>
      <c r="G69" s="53">
        <f>SUM(G3:G68)</f>
        <v>1638997.9932386868</v>
      </c>
      <c r="H69" s="53">
        <f>SUM(H3:H68)</f>
        <v>2215488.3125643334</v>
      </c>
      <c r="I69" s="53">
        <f>SUM(I3:I68)</f>
        <v>19245053.872821648</v>
      </c>
      <c r="J69" s="52"/>
    </row>
    <row r="75" spans="7:10" ht="15">
      <c r="G75" s="3" t="s">
        <v>233</v>
      </c>
      <c r="H75" s="3"/>
      <c r="I75" s="72" t="s">
        <v>234</v>
      </c>
      <c r="J75" s="72"/>
    </row>
    <row r="76" spans="7:10" ht="15">
      <c r="G76" s="3" t="s">
        <v>235</v>
      </c>
      <c r="H76" s="3"/>
      <c r="I76" s="13" t="s">
        <v>236</v>
      </c>
      <c r="J76" s="3"/>
    </row>
    <row r="80" spans="7:10" ht="15">
      <c r="G80" s="3" t="s">
        <v>233</v>
      </c>
      <c r="H80" s="3"/>
      <c r="I80" s="72" t="s">
        <v>265</v>
      </c>
      <c r="J80" s="72"/>
    </row>
    <row r="81" spans="7:10" ht="15">
      <c r="G81" s="3" t="s">
        <v>235</v>
      </c>
      <c r="H81" s="3"/>
      <c r="I81" s="13" t="s">
        <v>236</v>
      </c>
      <c r="J81" s="71" t="s">
        <v>266</v>
      </c>
    </row>
  </sheetData>
  <sheetProtection/>
  <mergeCells count="3">
    <mergeCell ref="I75:J75"/>
    <mergeCell ref="A1:E1"/>
    <mergeCell ref="I80:J80"/>
  </mergeCells>
  <printOptions/>
  <pageMargins left="0.7" right="0.31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D43">
      <selection activeCell="E58" sqref="E58"/>
    </sheetView>
  </sheetViews>
  <sheetFormatPr defaultColWidth="9.140625" defaultRowHeight="15"/>
  <cols>
    <col min="2" max="2" width="6.421875" style="61" customWidth="1"/>
    <col min="4" max="4" width="34.00390625" style="0" customWidth="1"/>
    <col min="5" max="5" width="11.7109375" style="0" bestFit="1" customWidth="1"/>
    <col min="6" max="7" width="9.7109375" style="0" bestFit="1" customWidth="1"/>
    <col min="8" max="8" width="10.8515625" style="0" bestFit="1" customWidth="1"/>
    <col min="9" max="9" width="11.7109375" style="0" bestFit="1" customWidth="1"/>
    <col min="10" max="10" width="11.57421875" style="0" customWidth="1"/>
  </cols>
  <sheetData>
    <row r="1" spans="1:10" s="15" customFormat="1" ht="15">
      <c r="A1" s="75" t="s">
        <v>260</v>
      </c>
      <c r="B1" s="75"/>
      <c r="C1" s="75"/>
      <c r="D1" s="75"/>
      <c r="E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1" customFormat="1" ht="15" customHeight="1">
      <c r="A3" s="9">
        <v>2100700022</v>
      </c>
      <c r="B3" s="57" t="s">
        <v>4</v>
      </c>
      <c r="C3" s="10" t="s">
        <v>5</v>
      </c>
      <c r="D3" s="10" t="s">
        <v>6</v>
      </c>
      <c r="E3" s="11">
        <v>3266925.6761313225</v>
      </c>
      <c r="F3" s="12"/>
      <c r="G3" s="12"/>
      <c r="H3" s="12"/>
      <c r="I3" s="12">
        <f>SUM(E3:H3)</f>
        <v>3266925.6761313225</v>
      </c>
      <c r="J3" s="12"/>
    </row>
    <row r="4" spans="1:10" s="1" customFormat="1" ht="15" customHeight="1">
      <c r="A4" s="9">
        <v>2100700022</v>
      </c>
      <c r="B4" s="57" t="s">
        <v>4</v>
      </c>
      <c r="C4" s="10" t="s">
        <v>7</v>
      </c>
      <c r="D4" s="10" t="s">
        <v>8</v>
      </c>
      <c r="E4" s="11">
        <v>2914.072759538598</v>
      </c>
      <c r="F4" s="12"/>
      <c r="G4" s="12"/>
      <c r="H4" s="12"/>
      <c r="I4" s="12">
        <f aca="true" t="shared" si="0" ref="I4:I49">SUM(E4:H4)</f>
        <v>2914.072759538598</v>
      </c>
      <c r="J4" s="12"/>
    </row>
    <row r="5" spans="1:10" s="1" customFormat="1" ht="15" customHeight="1">
      <c r="A5" s="9">
        <v>2100700022</v>
      </c>
      <c r="B5" s="57" t="s">
        <v>4</v>
      </c>
      <c r="C5" s="10" t="s">
        <v>9</v>
      </c>
      <c r="D5" s="10" t="s">
        <v>10</v>
      </c>
      <c r="E5" s="11">
        <v>3849.092315882875</v>
      </c>
      <c r="F5" s="12"/>
      <c r="G5" s="12"/>
      <c r="H5" s="12"/>
      <c r="I5" s="12">
        <f t="shared" si="0"/>
        <v>3849.092315882875</v>
      </c>
      <c r="J5" s="12"/>
    </row>
    <row r="6" spans="1:10" s="1" customFormat="1" ht="15" customHeight="1">
      <c r="A6" s="9">
        <v>2100700022</v>
      </c>
      <c r="B6" s="57" t="s">
        <v>4</v>
      </c>
      <c r="C6" s="10" t="s">
        <v>11</v>
      </c>
      <c r="D6" s="10" t="s">
        <v>12</v>
      </c>
      <c r="E6" s="11">
        <v>260854.76223602492</v>
      </c>
      <c r="F6" s="12"/>
      <c r="G6" s="12"/>
      <c r="H6" s="12"/>
      <c r="I6" s="12">
        <f t="shared" si="0"/>
        <v>260854.76223602492</v>
      </c>
      <c r="J6" s="12"/>
    </row>
    <row r="7" spans="1:10" s="1" customFormat="1" ht="15" customHeight="1">
      <c r="A7" s="9">
        <v>2100700022</v>
      </c>
      <c r="B7" s="57" t="s">
        <v>4</v>
      </c>
      <c r="C7" s="10" t="s">
        <v>13</v>
      </c>
      <c r="D7" s="10" t="s">
        <v>14</v>
      </c>
      <c r="E7" s="12"/>
      <c r="F7" s="12"/>
      <c r="G7" s="11">
        <v>41349.37284826975</v>
      </c>
      <c r="H7" s="12"/>
      <c r="I7" s="12">
        <f t="shared" si="0"/>
        <v>41349.37284826975</v>
      </c>
      <c r="J7" s="12"/>
    </row>
    <row r="8" spans="1:10" s="1" customFormat="1" ht="15" customHeight="1">
      <c r="A8" s="9">
        <v>2100700022</v>
      </c>
      <c r="B8" s="57" t="s">
        <v>4</v>
      </c>
      <c r="C8" s="10" t="s">
        <v>15</v>
      </c>
      <c r="D8" s="10" t="s">
        <v>16</v>
      </c>
      <c r="E8" s="12"/>
      <c r="F8" s="12"/>
      <c r="G8" s="11">
        <v>62024.059201419695</v>
      </c>
      <c r="H8" s="12"/>
      <c r="I8" s="12">
        <f t="shared" si="0"/>
        <v>62024.059201419695</v>
      </c>
      <c r="J8" s="12"/>
    </row>
    <row r="9" spans="1:10" s="1" customFormat="1" ht="15" customHeight="1">
      <c r="A9" s="9">
        <v>2100700022</v>
      </c>
      <c r="B9" s="57" t="s">
        <v>4</v>
      </c>
      <c r="C9" s="10" t="s">
        <v>17</v>
      </c>
      <c r="D9" s="10" t="s">
        <v>18</v>
      </c>
      <c r="E9" s="12"/>
      <c r="F9" s="12"/>
      <c r="G9" s="11">
        <v>10947.042555456967</v>
      </c>
      <c r="H9" s="12"/>
      <c r="I9" s="12">
        <f t="shared" si="0"/>
        <v>10947.042555456967</v>
      </c>
      <c r="J9" s="12"/>
    </row>
    <row r="10" spans="1:10" s="1" customFormat="1" ht="15" customHeight="1">
      <c r="A10" s="9">
        <v>2100700022</v>
      </c>
      <c r="B10" s="57" t="s">
        <v>4</v>
      </c>
      <c r="C10" s="10" t="s">
        <v>21</v>
      </c>
      <c r="D10" s="10" t="s">
        <v>22</v>
      </c>
      <c r="E10" s="11">
        <v>8433.007985803017</v>
      </c>
      <c r="F10" s="12"/>
      <c r="G10" s="12"/>
      <c r="H10" s="12"/>
      <c r="I10" s="12">
        <f t="shared" si="0"/>
        <v>8433.007985803017</v>
      </c>
      <c r="J10" s="12"/>
    </row>
    <row r="11" spans="1:10" s="1" customFormat="1" ht="15" customHeight="1">
      <c r="A11" s="9">
        <v>2100700022</v>
      </c>
      <c r="B11" s="57" t="s">
        <v>4</v>
      </c>
      <c r="C11" s="10" t="s">
        <v>120</v>
      </c>
      <c r="D11" s="10" t="s">
        <v>121</v>
      </c>
      <c r="E11" s="11">
        <v>156016.47</v>
      </c>
      <c r="F11" s="12"/>
      <c r="G11" s="12"/>
      <c r="H11" s="12"/>
      <c r="I11" s="12">
        <f t="shared" si="0"/>
        <v>156016.47</v>
      </c>
      <c r="J11" s="12"/>
    </row>
    <row r="12" spans="1:10" s="1" customFormat="1" ht="15" customHeight="1">
      <c r="A12" s="9">
        <v>2100700022</v>
      </c>
      <c r="B12" s="57" t="s">
        <v>4</v>
      </c>
      <c r="C12" s="10" t="s">
        <v>64</v>
      </c>
      <c r="D12" s="10" t="s">
        <v>65</v>
      </c>
      <c r="E12" s="12"/>
      <c r="F12" s="12"/>
      <c r="G12" s="11">
        <v>5500</v>
      </c>
      <c r="H12" s="12"/>
      <c r="I12" s="12">
        <f t="shared" si="0"/>
        <v>5500</v>
      </c>
      <c r="J12" s="12"/>
    </row>
    <row r="13" spans="1:10" s="1" customFormat="1" ht="15" customHeight="1">
      <c r="A13" s="9">
        <v>2100700022</v>
      </c>
      <c r="B13" s="57" t="s">
        <v>4</v>
      </c>
      <c r="C13" s="10" t="s">
        <v>23</v>
      </c>
      <c r="D13" s="10" t="s">
        <v>24</v>
      </c>
      <c r="E13" s="12"/>
      <c r="F13" s="12"/>
      <c r="G13" s="11">
        <v>175228.8099378881</v>
      </c>
      <c r="H13" s="12"/>
      <c r="I13" s="12">
        <f t="shared" si="0"/>
        <v>175228.8099378881</v>
      </c>
      <c r="J13" s="12"/>
    </row>
    <row r="14" spans="1:10" s="1" customFormat="1" ht="15" customHeight="1">
      <c r="A14" s="9">
        <v>2100700022</v>
      </c>
      <c r="B14" s="57" t="s">
        <v>4</v>
      </c>
      <c r="C14" s="10" t="s">
        <v>66</v>
      </c>
      <c r="D14" s="10" t="s">
        <v>67</v>
      </c>
      <c r="E14" s="12"/>
      <c r="F14" s="12"/>
      <c r="G14" s="11">
        <v>102685.48543034618</v>
      </c>
      <c r="H14" s="12"/>
      <c r="I14" s="12">
        <f t="shared" si="0"/>
        <v>102685.48543034618</v>
      </c>
      <c r="J14" s="12"/>
    </row>
    <row r="15" spans="1:10" s="1" customFormat="1" ht="15" customHeight="1">
      <c r="A15" s="9">
        <v>2100700022</v>
      </c>
      <c r="B15" s="57" t="s">
        <v>4</v>
      </c>
      <c r="C15" s="10" t="s">
        <v>68</v>
      </c>
      <c r="D15" s="10" t="s">
        <v>69</v>
      </c>
      <c r="E15" s="12"/>
      <c r="F15" s="12"/>
      <c r="G15" s="11">
        <v>3352.2626441881102</v>
      </c>
      <c r="H15" s="12"/>
      <c r="I15" s="12">
        <f t="shared" si="0"/>
        <v>3352.2626441881102</v>
      </c>
      <c r="J15" s="12"/>
    </row>
    <row r="16" spans="1:10" s="1" customFormat="1" ht="15" customHeight="1">
      <c r="A16" s="9">
        <v>2100700022</v>
      </c>
      <c r="B16" s="57" t="s">
        <v>4</v>
      </c>
      <c r="C16" s="10" t="s">
        <v>25</v>
      </c>
      <c r="D16" s="10" t="s">
        <v>26</v>
      </c>
      <c r="E16" s="11">
        <v>53531.071304347824</v>
      </c>
      <c r="F16" s="11">
        <v>197790</v>
      </c>
      <c r="G16" s="12"/>
      <c r="H16" s="12"/>
      <c r="I16" s="12">
        <f t="shared" si="0"/>
        <v>251321.07130434783</v>
      </c>
      <c r="J16" s="12"/>
    </row>
    <row r="17" spans="1:10" s="1" customFormat="1" ht="15" customHeight="1">
      <c r="A17" s="9">
        <v>2100700022</v>
      </c>
      <c r="B17" s="57" t="s">
        <v>4</v>
      </c>
      <c r="C17" s="10" t="s">
        <v>149</v>
      </c>
      <c r="D17" s="10" t="s">
        <v>150</v>
      </c>
      <c r="E17" s="11">
        <v>6713720</v>
      </c>
      <c r="F17" s="11">
        <v>48740</v>
      </c>
      <c r="G17" s="12"/>
      <c r="H17" s="12"/>
      <c r="I17" s="12">
        <f t="shared" si="0"/>
        <v>6762460</v>
      </c>
      <c r="J17" s="12"/>
    </row>
    <row r="18" spans="1:10" s="1" customFormat="1" ht="15" customHeight="1">
      <c r="A18" s="9">
        <v>2100700022</v>
      </c>
      <c r="B18" s="57" t="s">
        <v>4</v>
      </c>
      <c r="C18" s="10" t="s">
        <v>27</v>
      </c>
      <c r="D18" s="10" t="s">
        <v>28</v>
      </c>
      <c r="E18" s="11">
        <v>62310.55900621118</v>
      </c>
      <c r="F18" s="11">
        <v>1336.2910381543923</v>
      </c>
      <c r="G18" s="12"/>
      <c r="H18" s="12"/>
      <c r="I18" s="12">
        <f t="shared" si="0"/>
        <v>63646.85004436557</v>
      </c>
      <c r="J18" s="12"/>
    </row>
    <row r="19" spans="1:10" s="1" customFormat="1" ht="15" customHeight="1">
      <c r="A19" s="9">
        <v>2100700022</v>
      </c>
      <c r="B19" s="57" t="s">
        <v>4</v>
      </c>
      <c r="C19" s="10" t="s">
        <v>29</v>
      </c>
      <c r="D19" s="10" t="s">
        <v>30</v>
      </c>
      <c r="E19" s="11">
        <v>109015.71251109139</v>
      </c>
      <c r="F19" s="11">
        <v>2400</v>
      </c>
      <c r="G19" s="12"/>
      <c r="H19" s="12"/>
      <c r="I19" s="12">
        <f t="shared" si="0"/>
        <v>111415.71251109139</v>
      </c>
      <c r="J19" s="12"/>
    </row>
    <row r="20" spans="1:10" s="1" customFormat="1" ht="15" customHeight="1">
      <c r="A20" s="9">
        <v>2100700022</v>
      </c>
      <c r="B20" s="57" t="s">
        <v>4</v>
      </c>
      <c r="C20" s="10" t="s">
        <v>31</v>
      </c>
      <c r="D20" s="10" t="s">
        <v>32</v>
      </c>
      <c r="E20" s="11">
        <v>187359.67142857143</v>
      </c>
      <c r="F20" s="11">
        <v>2170</v>
      </c>
      <c r="G20" s="12"/>
      <c r="H20" s="12"/>
      <c r="I20" s="12">
        <f t="shared" si="0"/>
        <v>189529.67142857143</v>
      </c>
      <c r="J20" s="12"/>
    </row>
    <row r="21" spans="1:10" s="1" customFormat="1" ht="15" customHeight="1">
      <c r="A21" s="9">
        <v>2100700022</v>
      </c>
      <c r="B21" s="57" t="s">
        <v>4</v>
      </c>
      <c r="C21" s="10" t="s">
        <v>33</v>
      </c>
      <c r="D21" s="10" t="s">
        <v>34</v>
      </c>
      <c r="E21" s="11">
        <v>200987.49</v>
      </c>
      <c r="F21" s="11">
        <v>115.41188997338065</v>
      </c>
      <c r="G21" s="12"/>
      <c r="H21" s="12"/>
      <c r="I21" s="12">
        <f t="shared" si="0"/>
        <v>201102.90188997338</v>
      </c>
      <c r="J21" s="12"/>
    </row>
    <row r="22" spans="1:10" s="1" customFormat="1" ht="15" customHeight="1">
      <c r="A22" s="9">
        <v>2100700022</v>
      </c>
      <c r="B22" s="57" t="s">
        <v>4</v>
      </c>
      <c r="C22" s="10" t="s">
        <v>35</v>
      </c>
      <c r="D22" s="10" t="s">
        <v>36</v>
      </c>
      <c r="E22" s="11">
        <v>18517.090000000004</v>
      </c>
      <c r="F22" s="12"/>
      <c r="G22" s="12"/>
      <c r="H22" s="12"/>
      <c r="I22" s="12">
        <f t="shared" si="0"/>
        <v>18517.090000000004</v>
      </c>
      <c r="J22" s="12"/>
    </row>
    <row r="23" spans="1:10" s="1" customFormat="1" ht="15" customHeight="1">
      <c r="A23" s="9">
        <v>2100700022</v>
      </c>
      <c r="B23" s="57" t="s">
        <v>4</v>
      </c>
      <c r="C23" s="10" t="s">
        <v>81</v>
      </c>
      <c r="D23" s="10" t="s">
        <v>82</v>
      </c>
      <c r="E23" s="11">
        <v>12225.03</v>
      </c>
      <c r="F23" s="12"/>
      <c r="G23" s="12"/>
      <c r="H23" s="12"/>
      <c r="I23" s="12">
        <f t="shared" si="0"/>
        <v>12225.03</v>
      </c>
      <c r="J23" s="12"/>
    </row>
    <row r="24" spans="1:10" s="1" customFormat="1" ht="15" customHeight="1">
      <c r="A24" s="9">
        <v>2100700022</v>
      </c>
      <c r="B24" s="57" t="s">
        <v>4</v>
      </c>
      <c r="C24" s="10" t="s">
        <v>37</v>
      </c>
      <c r="D24" s="10" t="s">
        <v>38</v>
      </c>
      <c r="E24" s="11">
        <v>1332453.55</v>
      </c>
      <c r="F24" s="11">
        <v>11643.078083407276</v>
      </c>
      <c r="G24" s="12"/>
      <c r="H24" s="12"/>
      <c r="I24" s="12">
        <f t="shared" si="0"/>
        <v>1344096.6280834074</v>
      </c>
      <c r="J24" s="12"/>
    </row>
    <row r="25" spans="1:10" s="1" customFormat="1" ht="15" customHeight="1">
      <c r="A25" s="9">
        <v>2100700022</v>
      </c>
      <c r="B25" s="57" t="s">
        <v>4</v>
      </c>
      <c r="C25" s="10" t="s">
        <v>76</v>
      </c>
      <c r="D25" s="10" t="s">
        <v>77</v>
      </c>
      <c r="E25" s="11">
        <v>269236.52</v>
      </c>
      <c r="F25" s="12"/>
      <c r="G25" s="12"/>
      <c r="H25" s="12"/>
      <c r="I25" s="12">
        <f t="shared" si="0"/>
        <v>269236.52</v>
      </c>
      <c r="J25" s="12"/>
    </row>
    <row r="26" spans="1:10" s="1" customFormat="1" ht="15" customHeight="1">
      <c r="A26" s="9">
        <v>2100700022</v>
      </c>
      <c r="B26" s="57" t="s">
        <v>4</v>
      </c>
      <c r="C26" s="10" t="s">
        <v>135</v>
      </c>
      <c r="D26" s="10" t="s">
        <v>136</v>
      </c>
      <c r="E26" s="11">
        <v>869.9099999999999</v>
      </c>
      <c r="F26" s="12"/>
      <c r="G26" s="12"/>
      <c r="H26" s="12"/>
      <c r="I26" s="12">
        <f t="shared" si="0"/>
        <v>869.9099999999999</v>
      </c>
      <c r="J26" s="12"/>
    </row>
    <row r="27" spans="1:10" s="1" customFormat="1" ht="15" customHeight="1">
      <c r="A27" s="9">
        <v>2100700022</v>
      </c>
      <c r="B27" s="57" t="s">
        <v>4</v>
      </c>
      <c r="C27" s="10" t="s">
        <v>39</v>
      </c>
      <c r="D27" s="10" t="s">
        <v>40</v>
      </c>
      <c r="E27" s="11">
        <v>15837.916770186337</v>
      </c>
      <c r="F27" s="12"/>
      <c r="G27" s="12"/>
      <c r="H27" s="12"/>
      <c r="I27" s="12">
        <f t="shared" si="0"/>
        <v>15837.916770186337</v>
      </c>
      <c r="J27" s="12"/>
    </row>
    <row r="28" spans="1:10" s="1" customFormat="1" ht="15" customHeight="1">
      <c r="A28" s="9">
        <v>2100700022</v>
      </c>
      <c r="B28" s="57" t="s">
        <v>4</v>
      </c>
      <c r="C28" s="10" t="s">
        <v>41</v>
      </c>
      <c r="D28" s="10" t="s">
        <v>42</v>
      </c>
      <c r="E28" s="11">
        <v>44.525146406388636</v>
      </c>
      <c r="F28" s="12"/>
      <c r="G28" s="12"/>
      <c r="H28" s="12"/>
      <c r="I28" s="12">
        <f t="shared" si="0"/>
        <v>44.525146406388636</v>
      </c>
      <c r="J28" s="12"/>
    </row>
    <row r="29" spans="1:10" s="1" customFormat="1" ht="15" customHeight="1">
      <c r="A29" s="9">
        <v>2100700022</v>
      </c>
      <c r="B29" s="57" t="s">
        <v>4</v>
      </c>
      <c r="C29" s="10" t="s">
        <v>71</v>
      </c>
      <c r="D29" s="10" t="s">
        <v>72</v>
      </c>
      <c r="E29" s="11">
        <v>5941</v>
      </c>
      <c r="F29" s="12"/>
      <c r="G29" s="12"/>
      <c r="H29" s="12"/>
      <c r="I29" s="12">
        <f t="shared" si="0"/>
        <v>5941</v>
      </c>
      <c r="J29" s="12"/>
    </row>
    <row r="30" spans="1:10" s="1" customFormat="1" ht="15" customHeight="1">
      <c r="A30" s="9">
        <v>2100700022</v>
      </c>
      <c r="B30" s="57" t="s">
        <v>4</v>
      </c>
      <c r="C30" s="10" t="s">
        <v>43</v>
      </c>
      <c r="D30" s="10" t="s">
        <v>44</v>
      </c>
      <c r="E30" s="11">
        <v>116648</v>
      </c>
      <c r="F30" s="11">
        <v>0</v>
      </c>
      <c r="G30" s="12"/>
      <c r="H30" s="12"/>
      <c r="I30" s="12">
        <f t="shared" si="0"/>
        <v>116648</v>
      </c>
      <c r="J30" s="12"/>
    </row>
    <row r="31" spans="1:10" s="1" customFormat="1" ht="15" customHeight="1">
      <c r="A31" s="9">
        <v>2100700022</v>
      </c>
      <c r="B31" s="57" t="s">
        <v>4</v>
      </c>
      <c r="C31" s="10" t="s">
        <v>45</v>
      </c>
      <c r="D31" s="10" t="s">
        <v>46</v>
      </c>
      <c r="E31" s="11">
        <v>92.87382431233362</v>
      </c>
      <c r="F31" s="12"/>
      <c r="G31" s="12"/>
      <c r="H31" s="12"/>
      <c r="I31" s="12">
        <f t="shared" si="0"/>
        <v>92.87382431233362</v>
      </c>
      <c r="J31" s="12"/>
    </row>
    <row r="32" spans="1:10" s="1" customFormat="1" ht="15" customHeight="1">
      <c r="A32" s="9">
        <v>2100700022</v>
      </c>
      <c r="B32" s="57" t="s">
        <v>4</v>
      </c>
      <c r="C32" s="10" t="s">
        <v>47</v>
      </c>
      <c r="D32" s="10" t="s">
        <v>48</v>
      </c>
      <c r="E32" s="11">
        <v>21295.47471162378</v>
      </c>
      <c r="F32" s="12"/>
      <c r="G32" s="12"/>
      <c r="H32" s="12"/>
      <c r="I32" s="12">
        <f t="shared" si="0"/>
        <v>21295.47471162378</v>
      </c>
      <c r="J32" s="12"/>
    </row>
    <row r="33" spans="1:10" s="1" customFormat="1" ht="15" customHeight="1">
      <c r="A33" s="9">
        <v>2100700022</v>
      </c>
      <c r="B33" s="57" t="s">
        <v>4</v>
      </c>
      <c r="C33" s="10" t="s">
        <v>151</v>
      </c>
      <c r="D33" s="10" t="s">
        <v>152</v>
      </c>
      <c r="E33" s="11">
        <v>47300</v>
      </c>
      <c r="F33" s="12"/>
      <c r="G33" s="12"/>
      <c r="H33" s="12"/>
      <c r="I33" s="12">
        <f t="shared" si="0"/>
        <v>47300</v>
      </c>
      <c r="J33" s="12"/>
    </row>
    <row r="34" spans="1:10" s="1" customFormat="1" ht="15" customHeight="1">
      <c r="A34" s="9">
        <v>2100700022</v>
      </c>
      <c r="B34" s="57" t="s">
        <v>4</v>
      </c>
      <c r="C34" s="10" t="s">
        <v>49</v>
      </c>
      <c r="D34" s="10" t="s">
        <v>50</v>
      </c>
      <c r="E34" s="12"/>
      <c r="F34" s="11">
        <v>3262.6938775510203</v>
      </c>
      <c r="G34" s="12"/>
      <c r="H34" s="12"/>
      <c r="I34" s="12">
        <f t="shared" si="0"/>
        <v>3262.6938775510203</v>
      </c>
      <c r="J34" s="12"/>
    </row>
    <row r="35" spans="1:10" s="1" customFormat="1" ht="15" customHeight="1">
      <c r="A35" s="9">
        <v>2100700022</v>
      </c>
      <c r="B35" s="57" t="s">
        <v>4</v>
      </c>
      <c r="C35" s="10" t="s">
        <v>167</v>
      </c>
      <c r="D35" s="10" t="s">
        <v>168</v>
      </c>
      <c r="E35" s="12"/>
      <c r="F35" s="12"/>
      <c r="G35" s="12"/>
      <c r="H35" s="11">
        <v>549142.2299999999</v>
      </c>
      <c r="I35" s="12">
        <f t="shared" si="0"/>
        <v>549142.2299999999</v>
      </c>
      <c r="J35" s="12"/>
    </row>
    <row r="36" spans="1:10" s="1" customFormat="1" ht="15" customHeight="1">
      <c r="A36" s="9">
        <v>2100700022</v>
      </c>
      <c r="B36" s="57" t="s">
        <v>4</v>
      </c>
      <c r="C36" s="10" t="s">
        <v>137</v>
      </c>
      <c r="D36" s="10" t="s">
        <v>138</v>
      </c>
      <c r="E36" s="12"/>
      <c r="F36" s="12"/>
      <c r="G36" s="12"/>
      <c r="H36" s="11">
        <v>1179213.340000001</v>
      </c>
      <c r="I36" s="12">
        <f t="shared" si="0"/>
        <v>1179213.340000001</v>
      </c>
      <c r="J36" s="12"/>
    </row>
    <row r="37" spans="1:10" s="1" customFormat="1" ht="15" customHeight="1">
      <c r="A37" s="9">
        <v>2100700022</v>
      </c>
      <c r="B37" s="57" t="s">
        <v>4</v>
      </c>
      <c r="C37" s="10" t="s">
        <v>153</v>
      </c>
      <c r="D37" s="10" t="s">
        <v>154</v>
      </c>
      <c r="E37" s="12"/>
      <c r="F37" s="12"/>
      <c r="G37" s="12"/>
      <c r="H37" s="11">
        <v>78346.94999999997</v>
      </c>
      <c r="I37" s="12">
        <f t="shared" si="0"/>
        <v>78346.94999999997</v>
      </c>
      <c r="J37" s="12"/>
    </row>
    <row r="38" spans="1:10" s="1" customFormat="1" ht="15" customHeight="1">
      <c r="A38" s="9">
        <v>2100700022</v>
      </c>
      <c r="B38" s="57" t="s">
        <v>4</v>
      </c>
      <c r="C38" s="10" t="s">
        <v>51</v>
      </c>
      <c r="D38" s="10" t="s">
        <v>52</v>
      </c>
      <c r="E38" s="12"/>
      <c r="F38" s="12"/>
      <c r="G38" s="12"/>
      <c r="H38" s="11">
        <v>54613.000195208515</v>
      </c>
      <c r="I38" s="12">
        <f t="shared" si="0"/>
        <v>54613.000195208515</v>
      </c>
      <c r="J38" s="12"/>
    </row>
    <row r="39" spans="1:10" s="1" customFormat="1" ht="15" customHeight="1">
      <c r="A39" s="9">
        <v>2100700022</v>
      </c>
      <c r="B39" s="57" t="s">
        <v>4</v>
      </c>
      <c r="C39" s="10" t="s">
        <v>53</v>
      </c>
      <c r="D39" s="10" t="s">
        <v>54</v>
      </c>
      <c r="E39" s="12"/>
      <c r="F39" s="12"/>
      <c r="G39" s="12"/>
      <c r="H39" s="11">
        <v>584926.879290151</v>
      </c>
      <c r="I39" s="12">
        <f t="shared" si="0"/>
        <v>584926.879290151</v>
      </c>
      <c r="J39" s="12"/>
    </row>
    <row r="40" spans="1:10" s="1" customFormat="1" ht="15" customHeight="1">
      <c r="A40" s="9">
        <v>2100700022</v>
      </c>
      <c r="B40" s="57" t="s">
        <v>4</v>
      </c>
      <c r="C40" s="10" t="s">
        <v>87</v>
      </c>
      <c r="D40" s="10" t="s">
        <v>88</v>
      </c>
      <c r="E40" s="12"/>
      <c r="F40" s="12"/>
      <c r="G40" s="12"/>
      <c r="H40" s="11">
        <v>62121.65999999997</v>
      </c>
      <c r="I40" s="12">
        <f t="shared" si="0"/>
        <v>62121.65999999997</v>
      </c>
      <c r="J40" s="12"/>
    </row>
    <row r="41" spans="1:10" s="1" customFormat="1" ht="15" customHeight="1">
      <c r="A41" s="9">
        <v>2100700022</v>
      </c>
      <c r="B41" s="57" t="s">
        <v>4</v>
      </c>
      <c r="C41" s="10" t="s">
        <v>78</v>
      </c>
      <c r="D41" s="10" t="s">
        <v>79</v>
      </c>
      <c r="E41" s="12"/>
      <c r="F41" s="12"/>
      <c r="G41" s="12"/>
      <c r="H41" s="11">
        <v>58417.52000000002</v>
      </c>
      <c r="I41" s="12">
        <f t="shared" si="0"/>
        <v>58417.52000000002</v>
      </c>
      <c r="J41" s="12"/>
    </row>
    <row r="42" spans="1:10" s="1" customFormat="1" ht="15" customHeight="1">
      <c r="A42" s="9">
        <v>2100700022</v>
      </c>
      <c r="B42" s="57" t="s">
        <v>4</v>
      </c>
      <c r="C42" s="10" t="s">
        <v>55</v>
      </c>
      <c r="D42" s="10" t="s">
        <v>56</v>
      </c>
      <c r="E42" s="12"/>
      <c r="F42" s="12"/>
      <c r="G42" s="12"/>
      <c r="H42" s="11">
        <v>50079.880532386895</v>
      </c>
      <c r="I42" s="12">
        <f t="shared" si="0"/>
        <v>50079.880532386895</v>
      </c>
      <c r="J42" s="12"/>
    </row>
    <row r="43" spans="1:10" s="1" customFormat="1" ht="15" customHeight="1">
      <c r="A43" s="9">
        <v>2100700022</v>
      </c>
      <c r="B43" s="57" t="s">
        <v>4</v>
      </c>
      <c r="C43" s="10" t="s">
        <v>141</v>
      </c>
      <c r="D43" s="10" t="s">
        <v>142</v>
      </c>
      <c r="E43" s="12"/>
      <c r="F43" s="12"/>
      <c r="G43" s="12"/>
      <c r="H43" s="11">
        <v>2500</v>
      </c>
      <c r="I43" s="12">
        <f t="shared" si="0"/>
        <v>2500</v>
      </c>
      <c r="J43" s="12"/>
    </row>
    <row r="44" spans="1:10" s="1" customFormat="1" ht="15" customHeight="1">
      <c r="A44" s="9">
        <v>2100700022</v>
      </c>
      <c r="B44" s="57" t="s">
        <v>4</v>
      </c>
      <c r="C44" s="10" t="s">
        <v>124</v>
      </c>
      <c r="D44" s="10" t="s">
        <v>125</v>
      </c>
      <c r="E44" s="12"/>
      <c r="F44" s="11">
        <v>5</v>
      </c>
      <c r="G44" s="12"/>
      <c r="H44" s="12"/>
      <c r="I44" s="12">
        <f t="shared" si="0"/>
        <v>5</v>
      </c>
      <c r="J44" s="12"/>
    </row>
    <row r="45" spans="1:10" s="1" customFormat="1" ht="15" customHeight="1">
      <c r="A45" s="9">
        <v>2100700022</v>
      </c>
      <c r="B45" s="57" t="s">
        <v>4</v>
      </c>
      <c r="C45" s="10" t="s">
        <v>189</v>
      </c>
      <c r="D45" s="10" t="s">
        <v>190</v>
      </c>
      <c r="E45" s="12"/>
      <c r="F45" s="11">
        <v>1</v>
      </c>
      <c r="G45" s="12"/>
      <c r="H45" s="12"/>
      <c r="I45" s="12">
        <f t="shared" si="0"/>
        <v>1</v>
      </c>
      <c r="J45" s="12"/>
    </row>
    <row r="46" spans="1:10" s="1" customFormat="1" ht="15" customHeight="1">
      <c r="A46" s="9">
        <v>2100700022</v>
      </c>
      <c r="B46" s="57" t="s">
        <v>4</v>
      </c>
      <c r="C46" s="10" t="s">
        <v>209</v>
      </c>
      <c r="D46" s="10" t="s">
        <v>210</v>
      </c>
      <c r="E46" s="11">
        <v>1</v>
      </c>
      <c r="F46" s="11">
        <v>1</v>
      </c>
      <c r="G46" s="12"/>
      <c r="H46" s="12"/>
      <c r="I46" s="12">
        <f t="shared" si="0"/>
        <v>2</v>
      </c>
      <c r="J46" s="12"/>
    </row>
    <row r="47" spans="1:10" s="1" customFormat="1" ht="15" customHeight="1">
      <c r="A47" s="9">
        <v>2100700022</v>
      </c>
      <c r="B47" s="57" t="s">
        <v>4</v>
      </c>
      <c r="C47" s="10" t="s">
        <v>126</v>
      </c>
      <c r="D47" s="10" t="s">
        <v>127</v>
      </c>
      <c r="E47" s="11">
        <v>7</v>
      </c>
      <c r="F47" s="11">
        <v>7</v>
      </c>
      <c r="G47" s="12"/>
      <c r="H47" s="12"/>
      <c r="I47" s="12">
        <f t="shared" si="0"/>
        <v>14</v>
      </c>
      <c r="J47" s="12"/>
    </row>
    <row r="48" spans="1:10" s="1" customFormat="1" ht="15" customHeight="1">
      <c r="A48" s="9">
        <v>2100700022</v>
      </c>
      <c r="B48" s="57" t="s">
        <v>4</v>
      </c>
      <c r="C48" s="10" t="s">
        <v>57</v>
      </c>
      <c r="D48" s="10" t="s">
        <v>58</v>
      </c>
      <c r="E48" s="11">
        <v>2353.256433007986</v>
      </c>
      <c r="F48" s="12"/>
      <c r="G48" s="12"/>
      <c r="H48" s="12"/>
      <c r="I48" s="12">
        <f t="shared" si="0"/>
        <v>2353.256433007986</v>
      </c>
      <c r="J48" s="12"/>
    </row>
    <row r="49" spans="1:10" s="62" customFormat="1" ht="15">
      <c r="A49" s="52"/>
      <c r="B49" s="51"/>
      <c r="C49" s="52"/>
      <c r="D49" s="52" t="s">
        <v>231</v>
      </c>
      <c r="E49" s="53">
        <f>SUM(E3:E48)</f>
        <v>12868740.732564326</v>
      </c>
      <c r="F49" s="53">
        <f>SUM(F3:F48)</f>
        <v>267471.47488908604</v>
      </c>
      <c r="G49" s="53">
        <f>SUM(G3:G48)</f>
        <v>401087.0326175688</v>
      </c>
      <c r="H49" s="53">
        <f>SUM(H3:H48)</f>
        <v>2619361.460017747</v>
      </c>
      <c r="I49" s="25">
        <f t="shared" si="0"/>
        <v>16156660.700088728</v>
      </c>
      <c r="J49" s="52"/>
    </row>
    <row r="55" spans="7:10" ht="15">
      <c r="G55" s="3" t="s">
        <v>233</v>
      </c>
      <c r="H55" s="3"/>
      <c r="I55" s="72" t="s">
        <v>234</v>
      </c>
      <c r="J55" s="72"/>
    </row>
    <row r="56" spans="7:10" ht="15">
      <c r="G56" s="3" t="s">
        <v>235</v>
      </c>
      <c r="H56" s="3"/>
      <c r="I56" s="13" t="s">
        <v>236</v>
      </c>
      <c r="J56" s="3"/>
    </row>
    <row r="59" spans="7:10" ht="15">
      <c r="G59" s="3" t="s">
        <v>233</v>
      </c>
      <c r="H59" s="3"/>
      <c r="I59" s="72" t="s">
        <v>265</v>
      </c>
      <c r="J59" s="72"/>
    </row>
    <row r="60" spans="7:10" ht="15">
      <c r="G60" s="3" t="s">
        <v>235</v>
      </c>
      <c r="H60" s="3"/>
      <c r="I60" s="13" t="s">
        <v>236</v>
      </c>
      <c r="J60" s="71" t="s">
        <v>266</v>
      </c>
    </row>
  </sheetData>
  <sheetProtection/>
  <mergeCells count="3">
    <mergeCell ref="A1:E1"/>
    <mergeCell ref="I55:J55"/>
    <mergeCell ref="I59:J59"/>
  </mergeCells>
  <printOptions/>
  <pageMargins left="0.7" right="0.52" top="0.62" bottom="0.41" header="0.3" footer="0.2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C1">
      <selection activeCell="F5" sqref="F5"/>
    </sheetView>
  </sheetViews>
  <sheetFormatPr defaultColWidth="9.140625" defaultRowHeight="15"/>
  <cols>
    <col min="1" max="1" width="11.421875" style="50" bestFit="1" customWidth="1"/>
    <col min="2" max="2" width="5.140625" style="48" customWidth="1"/>
    <col min="3" max="3" width="8.8515625" style="48" customWidth="1"/>
    <col min="4" max="4" width="23.28125" style="48" customWidth="1"/>
    <col min="5" max="5" width="13.421875" style="48" bestFit="1" customWidth="1"/>
    <col min="6" max="6" width="8.8515625" style="48" customWidth="1"/>
    <col min="7" max="7" width="12.28125" style="48" bestFit="1" customWidth="1"/>
    <col min="8" max="8" width="10.8515625" style="48" bestFit="1" customWidth="1"/>
    <col min="9" max="9" width="11.7109375" style="48" bestFit="1" customWidth="1"/>
    <col min="10" max="10" width="11.8515625" style="48" customWidth="1"/>
    <col min="11" max="16384" width="8.8515625" style="48" customWidth="1"/>
  </cols>
  <sheetData>
    <row r="1" spans="1:10" s="15" customFormat="1" ht="15">
      <c r="A1" s="75" t="s">
        <v>262</v>
      </c>
      <c r="B1" s="75"/>
      <c r="C1" s="75"/>
      <c r="D1" s="75"/>
      <c r="J1" s="70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49">
        <v>2100700003</v>
      </c>
      <c r="B3" s="10" t="s">
        <v>4</v>
      </c>
      <c r="C3" s="10" t="s">
        <v>5</v>
      </c>
      <c r="D3" s="10" t="s">
        <v>6</v>
      </c>
      <c r="E3" s="11">
        <v>11597231.434853593</v>
      </c>
      <c r="F3" s="12"/>
      <c r="G3" s="12"/>
      <c r="H3" s="12"/>
      <c r="I3" s="12">
        <f>SUM(E3:H3)</f>
        <v>11597231.434853593</v>
      </c>
      <c r="J3" s="12"/>
    </row>
    <row r="4" spans="1:10" s="3" customFormat="1" ht="15" customHeight="1">
      <c r="A4" s="49">
        <v>2100700003</v>
      </c>
      <c r="B4" s="10" t="s">
        <v>4</v>
      </c>
      <c r="C4" s="10" t="s">
        <v>7</v>
      </c>
      <c r="D4" s="10" t="s">
        <v>8</v>
      </c>
      <c r="E4" s="11">
        <v>9581.472937000886</v>
      </c>
      <c r="F4" s="12"/>
      <c r="G4" s="12"/>
      <c r="H4" s="12"/>
      <c r="I4" s="12">
        <f aca="true" t="shared" si="0" ref="I4:I67">SUM(E4:H4)</f>
        <v>9581.472937000886</v>
      </c>
      <c r="J4" s="12"/>
    </row>
    <row r="5" spans="1:10" s="3" customFormat="1" ht="15" customHeight="1">
      <c r="A5" s="49">
        <v>2100700003</v>
      </c>
      <c r="B5" s="10" t="s">
        <v>4</v>
      </c>
      <c r="C5" s="10" t="s">
        <v>9</v>
      </c>
      <c r="D5" s="10" t="s">
        <v>10</v>
      </c>
      <c r="E5" s="11">
        <v>25019.10005323869</v>
      </c>
      <c r="F5" s="12"/>
      <c r="G5" s="12"/>
      <c r="H5" s="12"/>
      <c r="I5" s="12">
        <f t="shared" si="0"/>
        <v>25019.10005323869</v>
      </c>
      <c r="J5" s="12"/>
    </row>
    <row r="6" spans="1:10" s="3" customFormat="1" ht="15" customHeight="1">
      <c r="A6" s="49">
        <v>2100700003</v>
      </c>
      <c r="B6" s="10" t="s">
        <v>4</v>
      </c>
      <c r="C6" s="10" t="s">
        <v>11</v>
      </c>
      <c r="D6" s="10" t="s">
        <v>12</v>
      </c>
      <c r="E6" s="11">
        <v>2431395.954534162</v>
      </c>
      <c r="F6" s="12"/>
      <c r="G6" s="12"/>
      <c r="H6" s="12"/>
      <c r="I6" s="12">
        <f t="shared" si="0"/>
        <v>2431395.954534162</v>
      </c>
      <c r="J6" s="12"/>
    </row>
    <row r="7" spans="1:10" s="3" customFormat="1" ht="15" customHeight="1">
      <c r="A7" s="49">
        <v>2100700003</v>
      </c>
      <c r="B7" s="10" t="s">
        <v>4</v>
      </c>
      <c r="C7" s="10" t="s">
        <v>60</v>
      </c>
      <c r="D7" s="10" t="s">
        <v>61</v>
      </c>
      <c r="E7" s="11">
        <v>1511611.6599999955</v>
      </c>
      <c r="F7" s="12"/>
      <c r="G7" s="12"/>
      <c r="H7" s="12"/>
      <c r="I7" s="12">
        <f t="shared" si="0"/>
        <v>1511611.6599999955</v>
      </c>
      <c r="J7" s="12"/>
    </row>
    <row r="8" spans="1:10" s="3" customFormat="1" ht="15" customHeight="1">
      <c r="A8" s="49">
        <v>2100700003</v>
      </c>
      <c r="B8" s="10" t="s">
        <v>4</v>
      </c>
      <c r="C8" s="10" t="s">
        <v>83</v>
      </c>
      <c r="D8" s="10" t="s">
        <v>84</v>
      </c>
      <c r="E8" s="12"/>
      <c r="F8" s="12"/>
      <c r="G8" s="11">
        <v>153360</v>
      </c>
      <c r="H8" s="12"/>
      <c r="I8" s="12">
        <f t="shared" si="0"/>
        <v>153360</v>
      </c>
      <c r="J8" s="12"/>
    </row>
    <row r="9" spans="1:10" s="3" customFormat="1" ht="15" customHeight="1">
      <c r="A9" s="49">
        <v>2100700003</v>
      </c>
      <c r="B9" s="10" t="s">
        <v>4</v>
      </c>
      <c r="C9" s="10" t="s">
        <v>13</v>
      </c>
      <c r="D9" s="10" t="s">
        <v>14</v>
      </c>
      <c r="E9" s="12"/>
      <c r="F9" s="12"/>
      <c r="G9" s="11">
        <v>268770.92351375334</v>
      </c>
      <c r="H9" s="12"/>
      <c r="I9" s="12">
        <f t="shared" si="0"/>
        <v>268770.92351375334</v>
      </c>
      <c r="J9" s="12"/>
    </row>
    <row r="10" spans="1:10" s="3" customFormat="1" ht="15" customHeight="1">
      <c r="A10" s="49">
        <v>2100700003</v>
      </c>
      <c r="B10" s="10" t="s">
        <v>4</v>
      </c>
      <c r="C10" s="10" t="s">
        <v>15</v>
      </c>
      <c r="D10" s="10" t="s">
        <v>16</v>
      </c>
      <c r="E10" s="12"/>
      <c r="F10" s="12"/>
      <c r="G10" s="11">
        <v>403156.38480922807</v>
      </c>
      <c r="H10" s="12"/>
      <c r="I10" s="12">
        <f t="shared" si="0"/>
        <v>403156.38480922807</v>
      </c>
      <c r="J10" s="12"/>
    </row>
    <row r="11" spans="1:10" s="3" customFormat="1" ht="15" customHeight="1">
      <c r="A11" s="49">
        <v>2100700003</v>
      </c>
      <c r="B11" s="10" t="s">
        <v>4</v>
      </c>
      <c r="C11" s="10" t="s">
        <v>17</v>
      </c>
      <c r="D11" s="10" t="s">
        <v>18</v>
      </c>
      <c r="E11" s="12"/>
      <c r="F11" s="12"/>
      <c r="G11" s="11">
        <v>71155.77661047029</v>
      </c>
      <c r="H11" s="12"/>
      <c r="I11" s="12">
        <f t="shared" si="0"/>
        <v>71155.77661047029</v>
      </c>
      <c r="J11" s="12"/>
    </row>
    <row r="12" spans="1:10" s="3" customFormat="1" ht="15" customHeight="1">
      <c r="A12" s="49">
        <v>2100700003</v>
      </c>
      <c r="B12" s="10" t="s">
        <v>4</v>
      </c>
      <c r="C12" s="10" t="s">
        <v>62</v>
      </c>
      <c r="D12" s="10" t="s">
        <v>63</v>
      </c>
      <c r="E12" s="11">
        <v>4238</v>
      </c>
      <c r="F12" s="12"/>
      <c r="G12" s="12"/>
      <c r="H12" s="12"/>
      <c r="I12" s="12">
        <f t="shared" si="0"/>
        <v>4238</v>
      </c>
      <c r="J12" s="12"/>
    </row>
    <row r="13" spans="1:10" s="3" customFormat="1" ht="15" customHeight="1">
      <c r="A13" s="49">
        <v>2100700003</v>
      </c>
      <c r="B13" s="10" t="s">
        <v>4</v>
      </c>
      <c r="C13" s="10" t="s">
        <v>21</v>
      </c>
      <c r="D13" s="10" t="s">
        <v>22</v>
      </c>
      <c r="E13" s="11">
        <v>162814.5519077196</v>
      </c>
      <c r="F13" s="12"/>
      <c r="G13" s="12"/>
      <c r="H13" s="12"/>
      <c r="I13" s="12">
        <f t="shared" si="0"/>
        <v>162814.5519077196</v>
      </c>
      <c r="J13" s="12"/>
    </row>
    <row r="14" spans="1:10" s="3" customFormat="1" ht="15" customHeight="1">
      <c r="A14" s="49">
        <v>2100700003</v>
      </c>
      <c r="B14" s="10" t="s">
        <v>4</v>
      </c>
      <c r="C14" s="10" t="s">
        <v>64</v>
      </c>
      <c r="D14" s="10" t="s">
        <v>65</v>
      </c>
      <c r="E14" s="12"/>
      <c r="F14" s="12"/>
      <c r="G14" s="11">
        <v>259601</v>
      </c>
      <c r="H14" s="12"/>
      <c r="I14" s="12">
        <f t="shared" si="0"/>
        <v>259601</v>
      </c>
      <c r="J14" s="12"/>
    </row>
    <row r="15" spans="1:10" s="3" customFormat="1" ht="15" customHeight="1">
      <c r="A15" s="49">
        <v>2100700003</v>
      </c>
      <c r="B15" s="10" t="s">
        <v>4</v>
      </c>
      <c r="C15" s="10" t="s">
        <v>23</v>
      </c>
      <c r="D15" s="10" t="s">
        <v>24</v>
      </c>
      <c r="E15" s="12"/>
      <c r="F15" s="12"/>
      <c r="G15" s="11">
        <v>1224003.0145962727</v>
      </c>
      <c r="H15" s="12"/>
      <c r="I15" s="12">
        <f t="shared" si="0"/>
        <v>1224003.0145962727</v>
      </c>
      <c r="J15" s="12"/>
    </row>
    <row r="16" spans="1:10" s="3" customFormat="1" ht="15" customHeight="1">
      <c r="A16" s="49">
        <v>2100700003</v>
      </c>
      <c r="B16" s="10" t="s">
        <v>4</v>
      </c>
      <c r="C16" s="10" t="s">
        <v>66</v>
      </c>
      <c r="D16" s="10" t="s">
        <v>67</v>
      </c>
      <c r="E16" s="12"/>
      <c r="F16" s="12"/>
      <c r="G16" s="11">
        <v>667455.65529725</v>
      </c>
      <c r="H16" s="12"/>
      <c r="I16" s="12">
        <f t="shared" si="0"/>
        <v>667455.65529725</v>
      </c>
      <c r="J16" s="12"/>
    </row>
    <row r="17" spans="1:10" s="3" customFormat="1" ht="15" customHeight="1">
      <c r="A17" s="49">
        <v>2100700003</v>
      </c>
      <c r="B17" s="10" t="s">
        <v>4</v>
      </c>
      <c r="C17" s="10" t="s">
        <v>68</v>
      </c>
      <c r="D17" s="10" t="s">
        <v>69</v>
      </c>
      <c r="E17" s="12"/>
      <c r="F17" s="12"/>
      <c r="G17" s="11">
        <v>21789.707187222713</v>
      </c>
      <c r="H17" s="12"/>
      <c r="I17" s="12">
        <f t="shared" si="0"/>
        <v>21789.707187222713</v>
      </c>
      <c r="J17" s="12"/>
    </row>
    <row r="18" spans="1:10" s="3" customFormat="1" ht="15" customHeight="1">
      <c r="A18" s="49">
        <v>2100700003</v>
      </c>
      <c r="B18" s="10" t="s">
        <v>4</v>
      </c>
      <c r="C18" s="10" t="s">
        <v>25</v>
      </c>
      <c r="D18" s="10" t="s">
        <v>26</v>
      </c>
      <c r="E18" s="11">
        <v>12434.963478260872</v>
      </c>
      <c r="F18" s="12"/>
      <c r="G18" s="12"/>
      <c r="H18" s="12"/>
      <c r="I18" s="12">
        <f t="shared" si="0"/>
        <v>12434.963478260872</v>
      </c>
      <c r="J18" s="12"/>
    </row>
    <row r="19" spans="1:10" s="3" customFormat="1" ht="15" customHeight="1">
      <c r="A19" s="49">
        <v>2100700003</v>
      </c>
      <c r="B19" s="10" t="s">
        <v>4</v>
      </c>
      <c r="C19" s="10" t="s">
        <v>27</v>
      </c>
      <c r="D19" s="10" t="s">
        <v>28</v>
      </c>
      <c r="E19" s="11">
        <v>1758.6335403726707</v>
      </c>
      <c r="F19" s="11">
        <v>885.8917480035492</v>
      </c>
      <c r="G19" s="12"/>
      <c r="H19" s="12"/>
      <c r="I19" s="12">
        <f t="shared" si="0"/>
        <v>2644.52528837622</v>
      </c>
      <c r="J19" s="12"/>
    </row>
    <row r="20" spans="1:10" s="3" customFormat="1" ht="15" customHeight="1">
      <c r="A20" s="49">
        <v>2100700003</v>
      </c>
      <c r="B20" s="10" t="s">
        <v>4</v>
      </c>
      <c r="C20" s="10" t="s">
        <v>29</v>
      </c>
      <c r="D20" s="10" t="s">
        <v>30</v>
      </c>
      <c r="E20" s="11">
        <v>2676.131322094055</v>
      </c>
      <c r="F20" s="12"/>
      <c r="G20" s="12"/>
      <c r="H20" s="12"/>
      <c r="I20" s="12">
        <f t="shared" si="0"/>
        <v>2676.131322094055</v>
      </c>
      <c r="J20" s="12"/>
    </row>
    <row r="21" spans="1:10" s="3" customFormat="1" ht="15" customHeight="1">
      <c r="A21" s="49">
        <v>2100700003</v>
      </c>
      <c r="B21" s="10" t="s">
        <v>4</v>
      </c>
      <c r="C21" s="10" t="s">
        <v>31</v>
      </c>
      <c r="D21" s="10" t="s">
        <v>32</v>
      </c>
      <c r="E21" s="11">
        <v>30246.914285714283</v>
      </c>
      <c r="F21" s="12"/>
      <c r="G21" s="12"/>
      <c r="H21" s="12"/>
      <c r="I21" s="12">
        <f t="shared" si="0"/>
        <v>30246.914285714283</v>
      </c>
      <c r="J21" s="12"/>
    </row>
    <row r="22" spans="1:10" s="3" customFormat="1" ht="15" customHeight="1">
      <c r="A22" s="49">
        <v>2100700003</v>
      </c>
      <c r="B22" s="10" t="s">
        <v>4</v>
      </c>
      <c r="C22" s="10" t="s">
        <v>33</v>
      </c>
      <c r="D22" s="10" t="s">
        <v>34</v>
      </c>
      <c r="E22" s="11">
        <v>379160.43</v>
      </c>
      <c r="F22" s="11">
        <v>750.1772848269742</v>
      </c>
      <c r="G22" s="12"/>
      <c r="H22" s="12"/>
      <c r="I22" s="12">
        <f t="shared" si="0"/>
        <v>379910.607284827</v>
      </c>
      <c r="J22" s="12"/>
    </row>
    <row r="23" spans="1:10" s="3" customFormat="1" ht="15" customHeight="1">
      <c r="A23" s="49">
        <v>2100700003</v>
      </c>
      <c r="B23" s="10" t="s">
        <v>4</v>
      </c>
      <c r="C23" s="10" t="s">
        <v>35</v>
      </c>
      <c r="D23" s="10" t="s">
        <v>36</v>
      </c>
      <c r="E23" s="11">
        <v>0</v>
      </c>
      <c r="F23" s="12"/>
      <c r="G23" s="12"/>
      <c r="H23" s="12"/>
      <c r="I23" s="12">
        <f t="shared" si="0"/>
        <v>0</v>
      </c>
      <c r="J23" s="12"/>
    </row>
    <row r="24" spans="1:10" s="3" customFormat="1" ht="15" customHeight="1">
      <c r="A24" s="49">
        <v>2100700003</v>
      </c>
      <c r="B24" s="10" t="s">
        <v>4</v>
      </c>
      <c r="C24" s="10" t="s">
        <v>81</v>
      </c>
      <c r="D24" s="10" t="s">
        <v>82</v>
      </c>
      <c r="E24" s="11">
        <v>0</v>
      </c>
      <c r="F24" s="12"/>
      <c r="G24" s="12"/>
      <c r="H24" s="12"/>
      <c r="I24" s="12">
        <f t="shared" si="0"/>
        <v>0</v>
      </c>
      <c r="J24" s="12"/>
    </row>
    <row r="25" spans="1:10" s="3" customFormat="1" ht="15" customHeight="1">
      <c r="A25" s="49">
        <v>2100700003</v>
      </c>
      <c r="B25" s="10" t="s">
        <v>4</v>
      </c>
      <c r="C25" s="10" t="s">
        <v>37</v>
      </c>
      <c r="D25" s="10" t="s">
        <v>38</v>
      </c>
      <c r="E25" s="11">
        <v>0</v>
      </c>
      <c r="F25" s="11">
        <v>364.5075421472937</v>
      </c>
      <c r="G25" s="12"/>
      <c r="H25" s="12"/>
      <c r="I25" s="12">
        <f t="shared" si="0"/>
        <v>364.5075421472937</v>
      </c>
      <c r="J25" s="12"/>
    </row>
    <row r="26" spans="1:10" s="3" customFormat="1" ht="15" customHeight="1">
      <c r="A26" s="49">
        <v>2100700003</v>
      </c>
      <c r="B26" s="10" t="s">
        <v>4</v>
      </c>
      <c r="C26" s="10" t="s">
        <v>39</v>
      </c>
      <c r="D26" s="10" t="s">
        <v>40</v>
      </c>
      <c r="E26" s="11">
        <v>5292.79900621118</v>
      </c>
      <c r="F26" s="11">
        <v>20250</v>
      </c>
      <c r="G26" s="12"/>
      <c r="H26" s="12"/>
      <c r="I26" s="12">
        <f t="shared" si="0"/>
        <v>25542.79900621118</v>
      </c>
      <c r="J26" s="12"/>
    </row>
    <row r="27" spans="1:10" s="3" customFormat="1" ht="15" customHeight="1">
      <c r="A27" s="49">
        <v>2100700003</v>
      </c>
      <c r="B27" s="10" t="s">
        <v>4</v>
      </c>
      <c r="C27" s="10" t="s">
        <v>41</v>
      </c>
      <c r="D27" s="10" t="s">
        <v>42</v>
      </c>
      <c r="E27" s="11">
        <v>289.41345164152614</v>
      </c>
      <c r="F27" s="12"/>
      <c r="G27" s="12"/>
      <c r="H27" s="12"/>
      <c r="I27" s="12">
        <f t="shared" si="0"/>
        <v>289.41345164152614</v>
      </c>
      <c r="J27" s="12"/>
    </row>
    <row r="28" spans="1:10" s="3" customFormat="1" ht="15" customHeight="1">
      <c r="A28" s="49">
        <v>2100700003</v>
      </c>
      <c r="B28" s="10" t="s">
        <v>4</v>
      </c>
      <c r="C28" s="10" t="s">
        <v>71</v>
      </c>
      <c r="D28" s="10" t="s">
        <v>72</v>
      </c>
      <c r="E28" s="11">
        <v>-31951</v>
      </c>
      <c r="F28" s="11">
        <v>29809</v>
      </c>
      <c r="G28" s="12"/>
      <c r="H28" s="12"/>
      <c r="I28" s="12">
        <f t="shared" si="0"/>
        <v>-2142</v>
      </c>
      <c r="J28" s="12"/>
    </row>
    <row r="29" spans="1:10" s="3" customFormat="1" ht="15" customHeight="1">
      <c r="A29" s="49">
        <v>2100700003</v>
      </c>
      <c r="B29" s="10" t="s">
        <v>4</v>
      </c>
      <c r="C29" s="10" t="s">
        <v>85</v>
      </c>
      <c r="D29" s="10" t="s">
        <v>86</v>
      </c>
      <c r="E29" s="11">
        <v>108970.94</v>
      </c>
      <c r="F29" s="12"/>
      <c r="G29" s="12"/>
      <c r="H29" s="12"/>
      <c r="I29" s="12">
        <f t="shared" si="0"/>
        <v>108970.94</v>
      </c>
      <c r="J29" s="12"/>
    </row>
    <row r="30" spans="1:10" s="3" customFormat="1" ht="15" customHeight="1">
      <c r="A30" s="49">
        <v>2100700003</v>
      </c>
      <c r="B30" s="10" t="s">
        <v>4</v>
      </c>
      <c r="C30" s="10" t="s">
        <v>45</v>
      </c>
      <c r="D30" s="10" t="s">
        <v>46</v>
      </c>
      <c r="E30" s="11">
        <v>603.6798580301686</v>
      </c>
      <c r="F30" s="12"/>
      <c r="G30" s="12"/>
      <c r="H30" s="12"/>
      <c r="I30" s="12">
        <f t="shared" si="0"/>
        <v>603.6798580301686</v>
      </c>
      <c r="J30" s="12"/>
    </row>
    <row r="31" spans="1:10" s="3" customFormat="1" ht="15" customHeight="1">
      <c r="A31" s="49">
        <v>2100700003</v>
      </c>
      <c r="B31" s="10" t="s">
        <v>4</v>
      </c>
      <c r="C31" s="10" t="s">
        <v>47</v>
      </c>
      <c r="D31" s="10" t="s">
        <v>48</v>
      </c>
      <c r="E31" s="11">
        <v>138420.58562555458</v>
      </c>
      <c r="F31" s="12"/>
      <c r="G31" s="12"/>
      <c r="H31" s="12"/>
      <c r="I31" s="12">
        <f t="shared" si="0"/>
        <v>138420.58562555458</v>
      </c>
      <c r="J31" s="12"/>
    </row>
    <row r="32" spans="1:10" s="3" customFormat="1" ht="15" customHeight="1">
      <c r="A32" s="49">
        <v>2100700003</v>
      </c>
      <c r="B32" s="10" t="s">
        <v>4</v>
      </c>
      <c r="C32" s="10" t="s">
        <v>49</v>
      </c>
      <c r="D32" s="10" t="s">
        <v>50</v>
      </c>
      <c r="E32" s="12"/>
      <c r="F32" s="11">
        <v>21207.51020408163</v>
      </c>
      <c r="G32" s="12"/>
      <c r="H32" s="12"/>
      <c r="I32" s="12">
        <f t="shared" si="0"/>
        <v>21207.51020408163</v>
      </c>
      <c r="J32" s="12"/>
    </row>
    <row r="33" spans="1:10" s="3" customFormat="1" ht="15" customHeight="1">
      <c r="A33" s="49">
        <v>2100700003</v>
      </c>
      <c r="B33" s="10" t="s">
        <v>4</v>
      </c>
      <c r="C33" s="10" t="s">
        <v>51</v>
      </c>
      <c r="D33" s="10" t="s">
        <v>52</v>
      </c>
      <c r="E33" s="12"/>
      <c r="F33" s="12"/>
      <c r="G33" s="12"/>
      <c r="H33" s="11">
        <v>297973.23126885516</v>
      </c>
      <c r="I33" s="12">
        <f t="shared" si="0"/>
        <v>297973.23126885516</v>
      </c>
      <c r="J33" s="12"/>
    </row>
    <row r="34" spans="1:10" s="3" customFormat="1" ht="15" customHeight="1">
      <c r="A34" s="49">
        <v>2100700003</v>
      </c>
      <c r="B34" s="10" t="s">
        <v>4</v>
      </c>
      <c r="C34" s="10" t="s">
        <v>53</v>
      </c>
      <c r="D34" s="10" t="s">
        <v>54</v>
      </c>
      <c r="E34" s="12"/>
      <c r="F34" s="12"/>
      <c r="G34" s="12"/>
      <c r="H34" s="11">
        <v>460019.0053859802</v>
      </c>
      <c r="I34" s="12">
        <f t="shared" si="0"/>
        <v>460019.0053859802</v>
      </c>
      <c r="J34" s="12"/>
    </row>
    <row r="35" spans="1:10" s="3" customFormat="1" ht="15" customHeight="1">
      <c r="A35" s="49">
        <v>2100700003</v>
      </c>
      <c r="B35" s="10" t="s">
        <v>4</v>
      </c>
      <c r="C35" s="10" t="s">
        <v>87</v>
      </c>
      <c r="D35" s="10" t="s">
        <v>88</v>
      </c>
      <c r="E35" s="12"/>
      <c r="F35" s="12"/>
      <c r="G35" s="12"/>
      <c r="H35" s="11">
        <v>26305.05999999999</v>
      </c>
      <c r="I35" s="12">
        <f t="shared" si="0"/>
        <v>26305.05999999999</v>
      </c>
      <c r="J35" s="12"/>
    </row>
    <row r="36" spans="1:10" s="3" customFormat="1" ht="15" customHeight="1">
      <c r="A36" s="49">
        <v>2100700003</v>
      </c>
      <c r="B36" s="10" t="s">
        <v>4</v>
      </c>
      <c r="C36" s="10" t="s">
        <v>78</v>
      </c>
      <c r="D36" s="10" t="s">
        <v>79</v>
      </c>
      <c r="E36" s="12"/>
      <c r="F36" s="12"/>
      <c r="G36" s="12"/>
      <c r="H36" s="11">
        <v>150127.69999999995</v>
      </c>
      <c r="I36" s="12">
        <f t="shared" si="0"/>
        <v>150127.69999999995</v>
      </c>
      <c r="J36" s="12"/>
    </row>
    <row r="37" spans="1:10" s="3" customFormat="1" ht="15" customHeight="1">
      <c r="A37" s="49">
        <v>2100700003</v>
      </c>
      <c r="B37" s="10" t="s">
        <v>4</v>
      </c>
      <c r="C37" s="10" t="s">
        <v>55</v>
      </c>
      <c r="D37" s="10" t="s">
        <v>56</v>
      </c>
      <c r="E37" s="12"/>
      <c r="F37" s="12"/>
      <c r="G37" s="12"/>
      <c r="H37" s="11">
        <v>405934.69346051465</v>
      </c>
      <c r="I37" s="12">
        <f t="shared" si="0"/>
        <v>405934.69346051465</v>
      </c>
      <c r="J37" s="12"/>
    </row>
    <row r="38" spans="1:10" s="3" customFormat="1" ht="15" customHeight="1">
      <c r="A38" s="49">
        <v>2100700003</v>
      </c>
      <c r="B38" s="10" t="s">
        <v>4</v>
      </c>
      <c r="C38" s="10" t="s">
        <v>89</v>
      </c>
      <c r="D38" s="10" t="s">
        <v>90</v>
      </c>
      <c r="E38" s="12"/>
      <c r="F38" s="12"/>
      <c r="G38" s="12"/>
      <c r="H38" s="11">
        <v>207803.51</v>
      </c>
      <c r="I38" s="12">
        <f t="shared" si="0"/>
        <v>207803.51</v>
      </c>
      <c r="J38" s="12"/>
    </row>
    <row r="39" spans="1:10" s="3" customFormat="1" ht="15" customHeight="1">
      <c r="A39" s="49">
        <v>2100700003</v>
      </c>
      <c r="B39" s="10" t="s">
        <v>4</v>
      </c>
      <c r="C39" s="10" t="s">
        <v>91</v>
      </c>
      <c r="D39" s="10" t="s">
        <v>92</v>
      </c>
      <c r="E39" s="12"/>
      <c r="F39" s="12"/>
      <c r="G39" s="12"/>
      <c r="H39" s="11">
        <v>1327195.63</v>
      </c>
      <c r="I39" s="12">
        <f t="shared" si="0"/>
        <v>1327195.63</v>
      </c>
      <c r="J39" s="12"/>
    </row>
    <row r="40" spans="1:10" s="3" customFormat="1" ht="15" customHeight="1">
      <c r="A40" s="49">
        <v>2100700003</v>
      </c>
      <c r="B40" s="10" t="s">
        <v>4</v>
      </c>
      <c r="C40" s="10" t="s">
        <v>57</v>
      </c>
      <c r="D40" s="10" t="s">
        <v>58</v>
      </c>
      <c r="E40" s="11">
        <v>15296.166814551907</v>
      </c>
      <c r="F40" s="12"/>
      <c r="G40" s="12"/>
      <c r="H40" s="12"/>
      <c r="I40" s="12">
        <f t="shared" si="0"/>
        <v>15296.166814551907</v>
      </c>
      <c r="J40" s="12"/>
    </row>
    <row r="41" spans="1:10" s="3" customFormat="1" ht="15" customHeight="1">
      <c r="A41" s="49">
        <v>2100700003</v>
      </c>
      <c r="B41" s="10" t="s">
        <v>80</v>
      </c>
      <c r="C41" s="10" t="s">
        <v>39</v>
      </c>
      <c r="D41" s="10" t="s">
        <v>40</v>
      </c>
      <c r="E41" s="11">
        <v>0</v>
      </c>
      <c r="F41" s="12"/>
      <c r="G41" s="12"/>
      <c r="H41" s="12"/>
      <c r="I41" s="12">
        <f t="shared" si="0"/>
        <v>0</v>
      </c>
      <c r="J41" s="12"/>
    </row>
    <row r="42" spans="1:10" s="3" customFormat="1" ht="15" customHeight="1">
      <c r="A42" s="49">
        <v>2100700003</v>
      </c>
      <c r="B42" s="10" t="s">
        <v>93</v>
      </c>
      <c r="C42" s="10" t="s">
        <v>37</v>
      </c>
      <c r="D42" s="10" t="s">
        <v>38</v>
      </c>
      <c r="E42" s="11">
        <v>923260</v>
      </c>
      <c r="F42" s="12"/>
      <c r="G42" s="12"/>
      <c r="H42" s="12"/>
      <c r="I42" s="12">
        <f t="shared" si="0"/>
        <v>923260</v>
      </c>
      <c r="J42" s="12"/>
    </row>
    <row r="43" spans="1:10" s="3" customFormat="1" ht="15" customHeight="1">
      <c r="A43" s="49">
        <v>2100700003</v>
      </c>
      <c r="B43" s="10" t="s">
        <v>93</v>
      </c>
      <c r="C43" s="10" t="s">
        <v>71</v>
      </c>
      <c r="D43" s="10" t="s">
        <v>72</v>
      </c>
      <c r="E43" s="11">
        <v>398250</v>
      </c>
      <c r="F43" s="12"/>
      <c r="G43" s="12"/>
      <c r="H43" s="12"/>
      <c r="I43" s="12">
        <f t="shared" si="0"/>
        <v>398250</v>
      </c>
      <c r="J43" s="12"/>
    </row>
    <row r="44" spans="1:10" s="3" customFormat="1" ht="15" customHeight="1">
      <c r="A44" s="49">
        <v>2100700003</v>
      </c>
      <c r="B44" s="10" t="s">
        <v>93</v>
      </c>
      <c r="C44" s="10" t="s">
        <v>45</v>
      </c>
      <c r="D44" s="10" t="s">
        <v>46</v>
      </c>
      <c r="E44" s="11">
        <v>64200</v>
      </c>
      <c r="F44" s="12"/>
      <c r="G44" s="12"/>
      <c r="H44" s="12"/>
      <c r="I44" s="12">
        <f t="shared" si="0"/>
        <v>64200</v>
      </c>
      <c r="J44" s="12"/>
    </row>
    <row r="45" spans="1:10" s="3" customFormat="1" ht="15" customHeight="1">
      <c r="A45" s="49">
        <v>2100700003</v>
      </c>
      <c r="B45" s="10" t="s">
        <v>94</v>
      </c>
      <c r="C45" s="10" t="s">
        <v>31</v>
      </c>
      <c r="D45" s="10" t="s">
        <v>32</v>
      </c>
      <c r="E45" s="11">
        <v>115010</v>
      </c>
      <c r="F45" s="12"/>
      <c r="G45" s="12"/>
      <c r="H45" s="12"/>
      <c r="I45" s="12">
        <f t="shared" si="0"/>
        <v>115010</v>
      </c>
      <c r="J45" s="12"/>
    </row>
    <row r="46" spans="1:10" s="3" customFormat="1" ht="15" customHeight="1">
      <c r="A46" s="49">
        <v>2100700003</v>
      </c>
      <c r="B46" s="10" t="s">
        <v>94</v>
      </c>
      <c r="C46" s="10" t="s">
        <v>35</v>
      </c>
      <c r="D46" s="10" t="s">
        <v>36</v>
      </c>
      <c r="E46" s="11">
        <v>445499.5199999999</v>
      </c>
      <c r="F46" s="12"/>
      <c r="G46" s="12"/>
      <c r="H46" s="12"/>
      <c r="I46" s="12">
        <f t="shared" si="0"/>
        <v>445499.5199999999</v>
      </c>
      <c r="J46" s="12"/>
    </row>
    <row r="47" spans="1:10" s="3" customFormat="1" ht="15" customHeight="1">
      <c r="A47" s="49">
        <v>2100700003</v>
      </c>
      <c r="B47" s="10" t="s">
        <v>94</v>
      </c>
      <c r="C47" s="10" t="s">
        <v>81</v>
      </c>
      <c r="D47" s="10" t="s">
        <v>82</v>
      </c>
      <c r="E47" s="11">
        <v>379716.7</v>
      </c>
      <c r="F47" s="12"/>
      <c r="G47" s="12"/>
      <c r="H47" s="12"/>
      <c r="I47" s="12">
        <f t="shared" si="0"/>
        <v>379716.7</v>
      </c>
      <c r="J47" s="12"/>
    </row>
    <row r="48" spans="1:10" s="3" customFormat="1" ht="15" customHeight="1">
      <c r="A48" s="49">
        <v>2100700003</v>
      </c>
      <c r="B48" s="10" t="s">
        <v>94</v>
      </c>
      <c r="C48" s="10" t="s">
        <v>37</v>
      </c>
      <c r="D48" s="10" t="s">
        <v>38</v>
      </c>
      <c r="E48" s="11">
        <v>885588.5</v>
      </c>
      <c r="F48" s="12"/>
      <c r="G48" s="12"/>
      <c r="H48" s="12"/>
      <c r="I48" s="12">
        <f t="shared" si="0"/>
        <v>885588.5</v>
      </c>
      <c r="J48" s="12"/>
    </row>
    <row r="49" spans="1:10" s="3" customFormat="1" ht="15" customHeight="1">
      <c r="A49" s="49">
        <v>2100700003</v>
      </c>
      <c r="B49" s="10" t="s">
        <v>94</v>
      </c>
      <c r="C49" s="10" t="s">
        <v>95</v>
      </c>
      <c r="D49" s="10" t="s">
        <v>96</v>
      </c>
      <c r="E49" s="11">
        <v>9245.87</v>
      </c>
      <c r="F49" s="12"/>
      <c r="G49" s="12"/>
      <c r="H49" s="12"/>
      <c r="I49" s="12">
        <f t="shared" si="0"/>
        <v>9245.87</v>
      </c>
      <c r="J49" s="12"/>
    </row>
    <row r="50" spans="1:10" s="3" customFormat="1" ht="15" customHeight="1">
      <c r="A50" s="49">
        <v>2100700003</v>
      </c>
      <c r="B50" s="10" t="s">
        <v>94</v>
      </c>
      <c r="C50" s="10" t="s">
        <v>97</v>
      </c>
      <c r="D50" s="10" t="s">
        <v>98</v>
      </c>
      <c r="E50" s="11">
        <v>0</v>
      </c>
      <c r="F50" s="12"/>
      <c r="G50" s="12"/>
      <c r="H50" s="12"/>
      <c r="I50" s="12">
        <f t="shared" si="0"/>
        <v>0</v>
      </c>
      <c r="J50" s="12"/>
    </row>
    <row r="51" spans="1:10" s="3" customFormat="1" ht="15" customHeight="1">
      <c r="A51" s="49">
        <v>2100700003</v>
      </c>
      <c r="B51" s="10" t="s">
        <v>73</v>
      </c>
      <c r="C51" s="10" t="s">
        <v>97</v>
      </c>
      <c r="D51" s="10" t="s">
        <v>98</v>
      </c>
      <c r="E51" s="11">
        <v>0</v>
      </c>
      <c r="F51" s="12"/>
      <c r="G51" s="12"/>
      <c r="H51" s="12"/>
      <c r="I51" s="12">
        <f t="shared" si="0"/>
        <v>0</v>
      </c>
      <c r="J51" s="12"/>
    </row>
    <row r="52" spans="1:10" s="3" customFormat="1" ht="15" customHeight="1">
      <c r="A52" s="49">
        <v>2100700003</v>
      </c>
      <c r="B52" s="10" t="s">
        <v>99</v>
      </c>
      <c r="C52" s="10" t="s">
        <v>25</v>
      </c>
      <c r="D52" s="10" t="s">
        <v>26</v>
      </c>
      <c r="E52" s="11">
        <v>166511</v>
      </c>
      <c r="F52" s="12"/>
      <c r="G52" s="12"/>
      <c r="H52" s="12"/>
      <c r="I52" s="12">
        <f t="shared" si="0"/>
        <v>166511</v>
      </c>
      <c r="J52" s="12"/>
    </row>
    <row r="53" spans="1:10" s="3" customFormat="1" ht="15" customHeight="1">
      <c r="A53" s="49">
        <v>2100700003</v>
      </c>
      <c r="B53" s="10" t="s">
        <v>99</v>
      </c>
      <c r="C53" s="10" t="s">
        <v>27</v>
      </c>
      <c r="D53" s="10" t="s">
        <v>28</v>
      </c>
      <c r="E53" s="11">
        <v>3120</v>
      </c>
      <c r="F53" s="12"/>
      <c r="G53" s="12"/>
      <c r="H53" s="12"/>
      <c r="I53" s="12">
        <f t="shared" si="0"/>
        <v>3120</v>
      </c>
      <c r="J53" s="12"/>
    </row>
    <row r="54" spans="1:10" s="3" customFormat="1" ht="15" customHeight="1">
      <c r="A54" s="49">
        <v>2100700003</v>
      </c>
      <c r="B54" s="10" t="s">
        <v>99</v>
      </c>
      <c r="C54" s="10" t="s">
        <v>29</v>
      </c>
      <c r="D54" s="10" t="s">
        <v>30</v>
      </c>
      <c r="E54" s="11">
        <v>6400</v>
      </c>
      <c r="F54" s="12"/>
      <c r="G54" s="12"/>
      <c r="H54" s="12"/>
      <c r="I54" s="12">
        <f t="shared" si="0"/>
        <v>6400</v>
      </c>
      <c r="J54" s="12"/>
    </row>
    <row r="55" spans="1:10" s="3" customFormat="1" ht="15" customHeight="1">
      <c r="A55" s="49">
        <v>2100700003</v>
      </c>
      <c r="B55" s="10" t="s">
        <v>99</v>
      </c>
      <c r="C55" s="10" t="s">
        <v>31</v>
      </c>
      <c r="D55" s="10" t="s">
        <v>32</v>
      </c>
      <c r="E55" s="11">
        <v>21944</v>
      </c>
      <c r="F55" s="12"/>
      <c r="G55" s="12"/>
      <c r="H55" s="12"/>
      <c r="I55" s="12">
        <f t="shared" si="0"/>
        <v>21944</v>
      </c>
      <c r="J55" s="12"/>
    </row>
    <row r="56" spans="1:10" s="3" customFormat="1" ht="15" customHeight="1">
      <c r="A56" s="49">
        <v>2100700003</v>
      </c>
      <c r="B56" s="10" t="s">
        <v>99</v>
      </c>
      <c r="C56" s="10" t="s">
        <v>33</v>
      </c>
      <c r="D56" s="10" t="s">
        <v>34</v>
      </c>
      <c r="E56" s="11">
        <v>363800</v>
      </c>
      <c r="F56" s="12"/>
      <c r="G56" s="12"/>
      <c r="H56" s="12"/>
      <c r="I56" s="12">
        <f t="shared" si="0"/>
        <v>363800</v>
      </c>
      <c r="J56" s="12"/>
    </row>
    <row r="57" spans="1:10" s="3" customFormat="1" ht="15" customHeight="1">
      <c r="A57" s="49">
        <v>2100700003</v>
      </c>
      <c r="B57" s="10" t="s">
        <v>99</v>
      </c>
      <c r="C57" s="10" t="s">
        <v>85</v>
      </c>
      <c r="D57" s="10" t="s">
        <v>86</v>
      </c>
      <c r="E57" s="11">
        <v>695072</v>
      </c>
      <c r="F57" s="12"/>
      <c r="G57" s="12"/>
      <c r="H57" s="12"/>
      <c r="I57" s="12">
        <f t="shared" si="0"/>
        <v>695072</v>
      </c>
      <c r="J57" s="12"/>
    </row>
    <row r="58" spans="1:10" s="3" customFormat="1" ht="15" customHeight="1">
      <c r="A58" s="49">
        <v>2100700003</v>
      </c>
      <c r="B58" s="10" t="s">
        <v>99</v>
      </c>
      <c r="C58" s="10" t="s">
        <v>43</v>
      </c>
      <c r="D58" s="10" t="s">
        <v>44</v>
      </c>
      <c r="E58" s="11">
        <v>10075</v>
      </c>
      <c r="F58" s="12"/>
      <c r="G58" s="12"/>
      <c r="H58" s="12"/>
      <c r="I58" s="12">
        <f t="shared" si="0"/>
        <v>10075</v>
      </c>
      <c r="J58" s="12"/>
    </row>
    <row r="59" spans="1:10" s="3" customFormat="1" ht="15" customHeight="1">
      <c r="A59" s="49">
        <v>2100700003</v>
      </c>
      <c r="B59" s="10" t="s">
        <v>99</v>
      </c>
      <c r="C59" s="10" t="s">
        <v>45</v>
      </c>
      <c r="D59" s="10" t="s">
        <v>46</v>
      </c>
      <c r="E59" s="11">
        <v>2731416</v>
      </c>
      <c r="F59" s="12"/>
      <c r="G59" s="12"/>
      <c r="H59" s="12"/>
      <c r="I59" s="12">
        <f t="shared" si="0"/>
        <v>2731416</v>
      </c>
      <c r="J59" s="12"/>
    </row>
    <row r="60" spans="1:10" s="3" customFormat="1" ht="15" customHeight="1">
      <c r="A60" s="49">
        <v>2100700003</v>
      </c>
      <c r="B60" s="10" t="s">
        <v>100</v>
      </c>
      <c r="C60" s="10" t="s">
        <v>25</v>
      </c>
      <c r="D60" s="10" t="s">
        <v>26</v>
      </c>
      <c r="E60" s="11">
        <v>200000</v>
      </c>
      <c r="F60" s="12"/>
      <c r="G60" s="12"/>
      <c r="H60" s="12"/>
      <c r="I60" s="12">
        <f t="shared" si="0"/>
        <v>200000</v>
      </c>
      <c r="J60" s="12"/>
    </row>
    <row r="61" spans="1:10" s="3" customFormat="1" ht="15" customHeight="1">
      <c r="A61" s="49">
        <v>2100700003</v>
      </c>
      <c r="B61" s="10" t="s">
        <v>100</v>
      </c>
      <c r="C61" s="10" t="s">
        <v>27</v>
      </c>
      <c r="D61" s="10" t="s">
        <v>28</v>
      </c>
      <c r="E61" s="11">
        <v>28080</v>
      </c>
      <c r="F61" s="12"/>
      <c r="G61" s="12"/>
      <c r="H61" s="12"/>
      <c r="I61" s="12">
        <f t="shared" si="0"/>
        <v>28080</v>
      </c>
      <c r="J61" s="12"/>
    </row>
    <row r="62" spans="1:10" s="3" customFormat="1" ht="15" customHeight="1">
      <c r="A62" s="49">
        <v>2100700003</v>
      </c>
      <c r="B62" s="10" t="s">
        <v>100</v>
      </c>
      <c r="C62" s="10" t="s">
        <v>29</v>
      </c>
      <c r="D62" s="10" t="s">
        <v>30</v>
      </c>
      <c r="E62" s="11">
        <v>73600</v>
      </c>
      <c r="F62" s="12"/>
      <c r="G62" s="12"/>
      <c r="H62" s="12"/>
      <c r="I62" s="12">
        <f t="shared" si="0"/>
        <v>73600</v>
      </c>
      <c r="J62" s="12"/>
    </row>
    <row r="63" spans="1:10" s="3" customFormat="1" ht="15" customHeight="1">
      <c r="A63" s="49">
        <v>2100700003</v>
      </c>
      <c r="B63" s="10" t="s">
        <v>100</v>
      </c>
      <c r="C63" s="10" t="s">
        <v>31</v>
      </c>
      <c r="D63" s="10" t="s">
        <v>32</v>
      </c>
      <c r="E63" s="11">
        <v>39370</v>
      </c>
      <c r="F63" s="12"/>
      <c r="G63" s="12"/>
      <c r="H63" s="12"/>
      <c r="I63" s="12">
        <f t="shared" si="0"/>
        <v>39370</v>
      </c>
      <c r="J63" s="12"/>
    </row>
    <row r="64" spans="1:10" s="3" customFormat="1" ht="15" customHeight="1">
      <c r="A64" s="49">
        <v>2100700003</v>
      </c>
      <c r="B64" s="10" t="s">
        <v>100</v>
      </c>
      <c r="C64" s="10" t="s">
        <v>33</v>
      </c>
      <c r="D64" s="10" t="s">
        <v>34</v>
      </c>
      <c r="E64" s="11">
        <v>108199.81999999999</v>
      </c>
      <c r="F64" s="12"/>
      <c r="G64" s="12"/>
      <c r="H64" s="12"/>
      <c r="I64" s="12">
        <f t="shared" si="0"/>
        <v>108199.81999999999</v>
      </c>
      <c r="J64" s="12"/>
    </row>
    <row r="65" spans="1:10" s="3" customFormat="1" ht="15" customHeight="1">
      <c r="A65" s="49">
        <v>2100700003</v>
      </c>
      <c r="B65" s="10" t="s">
        <v>100</v>
      </c>
      <c r="C65" s="10" t="s">
        <v>35</v>
      </c>
      <c r="D65" s="10" t="s">
        <v>36</v>
      </c>
      <c r="E65" s="11">
        <v>5286100</v>
      </c>
      <c r="F65" s="12"/>
      <c r="G65" s="12"/>
      <c r="H65" s="12"/>
      <c r="I65" s="12">
        <f t="shared" si="0"/>
        <v>5286100</v>
      </c>
      <c r="J65" s="12"/>
    </row>
    <row r="66" spans="1:10" s="3" customFormat="1" ht="15" customHeight="1">
      <c r="A66" s="49">
        <v>2100700003</v>
      </c>
      <c r="B66" s="10" t="s">
        <v>100</v>
      </c>
      <c r="C66" s="10" t="s">
        <v>37</v>
      </c>
      <c r="D66" s="10" t="s">
        <v>38</v>
      </c>
      <c r="E66" s="11">
        <v>771400</v>
      </c>
      <c r="F66" s="12"/>
      <c r="G66" s="12"/>
      <c r="H66" s="12"/>
      <c r="I66" s="12">
        <f t="shared" si="0"/>
        <v>771400</v>
      </c>
      <c r="J66" s="12"/>
    </row>
    <row r="67" spans="1:10" s="3" customFormat="1" ht="15" customHeight="1">
      <c r="A67" s="49">
        <v>2100700003</v>
      </c>
      <c r="B67" s="10" t="s">
        <v>100</v>
      </c>
      <c r="C67" s="10" t="s">
        <v>41</v>
      </c>
      <c r="D67" s="10" t="s">
        <v>42</v>
      </c>
      <c r="E67" s="11">
        <v>1726200</v>
      </c>
      <c r="F67" s="12"/>
      <c r="G67" s="12"/>
      <c r="H67" s="12"/>
      <c r="I67" s="12">
        <f t="shared" si="0"/>
        <v>1726200</v>
      </c>
      <c r="J67" s="12"/>
    </row>
    <row r="68" spans="1:10" s="3" customFormat="1" ht="15" customHeight="1">
      <c r="A68" s="49">
        <v>2100700003</v>
      </c>
      <c r="B68" s="10" t="s">
        <v>100</v>
      </c>
      <c r="C68" s="10" t="s">
        <v>45</v>
      </c>
      <c r="D68" s="10" t="s">
        <v>46</v>
      </c>
      <c r="E68" s="11">
        <v>796187</v>
      </c>
      <c r="F68" s="12"/>
      <c r="G68" s="12"/>
      <c r="H68" s="12"/>
      <c r="I68" s="12">
        <f aca="true" t="shared" si="1" ref="I68:I126">SUM(E68:H68)</f>
        <v>796187</v>
      </c>
      <c r="J68" s="12"/>
    </row>
    <row r="69" spans="1:10" s="3" customFormat="1" ht="15" customHeight="1">
      <c r="A69" s="49">
        <v>2100700003</v>
      </c>
      <c r="B69" s="10" t="s">
        <v>100</v>
      </c>
      <c r="C69" s="10" t="s">
        <v>97</v>
      </c>
      <c r="D69" s="10" t="s">
        <v>98</v>
      </c>
      <c r="E69" s="11">
        <v>0</v>
      </c>
      <c r="F69" s="12"/>
      <c r="G69" s="12"/>
      <c r="H69" s="12"/>
      <c r="I69" s="12">
        <f t="shared" si="1"/>
        <v>0</v>
      </c>
      <c r="J69" s="12"/>
    </row>
    <row r="70" spans="1:10" s="3" customFormat="1" ht="15" customHeight="1">
      <c r="A70" s="49">
        <v>2100700003</v>
      </c>
      <c r="B70" s="10" t="s">
        <v>101</v>
      </c>
      <c r="C70" s="10" t="s">
        <v>7</v>
      </c>
      <c r="D70" s="10" t="s">
        <v>8</v>
      </c>
      <c r="E70" s="11">
        <v>70020</v>
      </c>
      <c r="F70" s="12"/>
      <c r="G70" s="12"/>
      <c r="H70" s="12"/>
      <c r="I70" s="12">
        <f t="shared" si="1"/>
        <v>70020</v>
      </c>
      <c r="J70" s="12"/>
    </row>
    <row r="71" spans="1:10" s="3" customFormat="1" ht="15" customHeight="1">
      <c r="A71" s="49">
        <v>2100700003</v>
      </c>
      <c r="B71" s="10" t="s">
        <v>101</v>
      </c>
      <c r="C71" s="10" t="s">
        <v>62</v>
      </c>
      <c r="D71" s="10" t="s">
        <v>63</v>
      </c>
      <c r="E71" s="11">
        <v>42750</v>
      </c>
      <c r="F71" s="12"/>
      <c r="G71" s="12"/>
      <c r="H71" s="12"/>
      <c r="I71" s="12">
        <f t="shared" si="1"/>
        <v>42750</v>
      </c>
      <c r="J71" s="12"/>
    </row>
    <row r="72" spans="1:10" s="3" customFormat="1" ht="15" customHeight="1">
      <c r="A72" s="49">
        <v>2100700003</v>
      </c>
      <c r="B72" s="10" t="s">
        <v>101</v>
      </c>
      <c r="C72" s="10" t="s">
        <v>19</v>
      </c>
      <c r="D72" s="10" t="s">
        <v>20</v>
      </c>
      <c r="E72" s="11">
        <v>10500</v>
      </c>
      <c r="F72" s="12"/>
      <c r="G72" s="12"/>
      <c r="H72" s="12"/>
      <c r="I72" s="12">
        <f t="shared" si="1"/>
        <v>10500</v>
      </c>
      <c r="J72" s="12"/>
    </row>
    <row r="73" spans="1:10" s="3" customFormat="1" ht="15" customHeight="1">
      <c r="A73" s="49">
        <v>2100700003</v>
      </c>
      <c r="B73" s="10" t="s">
        <v>101</v>
      </c>
      <c r="C73" s="10" t="s">
        <v>25</v>
      </c>
      <c r="D73" s="10" t="s">
        <v>26</v>
      </c>
      <c r="E73" s="11">
        <v>1778449</v>
      </c>
      <c r="F73" s="12"/>
      <c r="G73" s="12"/>
      <c r="H73" s="12"/>
      <c r="I73" s="12">
        <f t="shared" si="1"/>
        <v>1778449</v>
      </c>
      <c r="J73" s="12"/>
    </row>
    <row r="74" spans="1:10" s="3" customFormat="1" ht="15" customHeight="1">
      <c r="A74" s="49">
        <v>2100700003</v>
      </c>
      <c r="B74" s="10" t="s">
        <v>101</v>
      </c>
      <c r="C74" s="10" t="s">
        <v>27</v>
      </c>
      <c r="D74" s="10" t="s">
        <v>28</v>
      </c>
      <c r="E74" s="11">
        <v>27510</v>
      </c>
      <c r="F74" s="12"/>
      <c r="G74" s="12"/>
      <c r="H74" s="12"/>
      <c r="I74" s="12">
        <f t="shared" si="1"/>
        <v>27510</v>
      </c>
      <c r="J74" s="12"/>
    </row>
    <row r="75" spans="1:10" s="3" customFormat="1" ht="15" customHeight="1">
      <c r="A75" s="49">
        <v>2100700003</v>
      </c>
      <c r="B75" s="10" t="s">
        <v>101</v>
      </c>
      <c r="C75" s="10" t="s">
        <v>29</v>
      </c>
      <c r="D75" s="10" t="s">
        <v>30</v>
      </c>
      <c r="E75" s="11">
        <v>79650</v>
      </c>
      <c r="F75" s="12"/>
      <c r="G75" s="12"/>
      <c r="H75" s="12"/>
      <c r="I75" s="12">
        <f t="shared" si="1"/>
        <v>79650</v>
      </c>
      <c r="J75" s="12"/>
    </row>
    <row r="76" spans="1:10" s="3" customFormat="1" ht="15" customHeight="1">
      <c r="A76" s="49">
        <v>2100700003</v>
      </c>
      <c r="B76" s="10" t="s">
        <v>101</v>
      </c>
      <c r="C76" s="10" t="s">
        <v>31</v>
      </c>
      <c r="D76" s="10" t="s">
        <v>32</v>
      </c>
      <c r="E76" s="11">
        <v>204723.1</v>
      </c>
      <c r="F76" s="12"/>
      <c r="G76" s="12"/>
      <c r="H76" s="12"/>
      <c r="I76" s="12">
        <f t="shared" si="1"/>
        <v>204723.1</v>
      </c>
      <c r="J76" s="12"/>
    </row>
    <row r="77" spans="1:10" s="3" customFormat="1" ht="15" customHeight="1">
      <c r="A77" s="49">
        <v>2100700003</v>
      </c>
      <c r="B77" s="10" t="s">
        <v>101</v>
      </c>
      <c r="C77" s="10" t="s">
        <v>33</v>
      </c>
      <c r="D77" s="10" t="s">
        <v>34</v>
      </c>
      <c r="E77" s="11">
        <v>3129116.6999999997</v>
      </c>
      <c r="F77" s="12"/>
      <c r="G77" s="12"/>
      <c r="H77" s="12"/>
      <c r="I77" s="12">
        <f t="shared" si="1"/>
        <v>3129116.6999999997</v>
      </c>
      <c r="J77" s="12"/>
    </row>
    <row r="78" spans="1:10" s="3" customFormat="1" ht="15" customHeight="1">
      <c r="A78" s="49">
        <v>2100700003</v>
      </c>
      <c r="B78" s="10" t="s">
        <v>101</v>
      </c>
      <c r="C78" s="10" t="s">
        <v>35</v>
      </c>
      <c r="D78" s="10" t="s">
        <v>36</v>
      </c>
      <c r="E78" s="11">
        <v>197928.6</v>
      </c>
      <c r="F78" s="12"/>
      <c r="G78" s="12"/>
      <c r="H78" s="12"/>
      <c r="I78" s="12">
        <f t="shared" si="1"/>
        <v>197928.6</v>
      </c>
      <c r="J78" s="12"/>
    </row>
    <row r="79" spans="1:10" s="3" customFormat="1" ht="15" customHeight="1">
      <c r="A79" s="49">
        <v>2100700003</v>
      </c>
      <c r="B79" s="10" t="s">
        <v>101</v>
      </c>
      <c r="C79" s="10" t="s">
        <v>37</v>
      </c>
      <c r="D79" s="10" t="s">
        <v>38</v>
      </c>
      <c r="E79" s="11">
        <v>2631279.9</v>
      </c>
      <c r="F79" s="12"/>
      <c r="G79" s="12"/>
      <c r="H79" s="12"/>
      <c r="I79" s="12">
        <f t="shared" si="1"/>
        <v>2631279.9</v>
      </c>
      <c r="J79" s="12"/>
    </row>
    <row r="80" spans="1:10" s="3" customFormat="1" ht="15" customHeight="1">
      <c r="A80" s="49">
        <v>2100700003</v>
      </c>
      <c r="B80" s="10" t="s">
        <v>101</v>
      </c>
      <c r="C80" s="10" t="s">
        <v>39</v>
      </c>
      <c r="D80" s="10" t="s">
        <v>40</v>
      </c>
      <c r="E80" s="11">
        <v>85329.19999999998</v>
      </c>
      <c r="F80" s="12"/>
      <c r="G80" s="12"/>
      <c r="H80" s="12"/>
      <c r="I80" s="12">
        <f t="shared" si="1"/>
        <v>85329.19999999998</v>
      </c>
      <c r="J80" s="12"/>
    </row>
    <row r="81" spans="1:10" s="3" customFormat="1" ht="15" customHeight="1">
      <c r="A81" s="49">
        <v>2100700003</v>
      </c>
      <c r="B81" s="10" t="s">
        <v>101</v>
      </c>
      <c r="C81" s="10" t="s">
        <v>41</v>
      </c>
      <c r="D81" s="10" t="s">
        <v>42</v>
      </c>
      <c r="E81" s="11">
        <v>4759.63</v>
      </c>
      <c r="F81" s="12"/>
      <c r="G81" s="12"/>
      <c r="H81" s="12"/>
      <c r="I81" s="12">
        <f t="shared" si="1"/>
        <v>4759.63</v>
      </c>
      <c r="J81" s="12"/>
    </row>
    <row r="82" spans="1:10" s="3" customFormat="1" ht="15" customHeight="1">
      <c r="A82" s="49">
        <v>2100700003</v>
      </c>
      <c r="B82" s="10" t="s">
        <v>101</v>
      </c>
      <c r="C82" s="10" t="s">
        <v>85</v>
      </c>
      <c r="D82" s="10" t="s">
        <v>86</v>
      </c>
      <c r="E82" s="11">
        <v>301458.58999999997</v>
      </c>
      <c r="F82" s="12"/>
      <c r="G82" s="12"/>
      <c r="H82" s="12"/>
      <c r="I82" s="12">
        <f t="shared" si="1"/>
        <v>301458.58999999997</v>
      </c>
      <c r="J82" s="12"/>
    </row>
    <row r="83" spans="1:10" s="3" customFormat="1" ht="15" customHeight="1">
      <c r="A83" s="49">
        <v>2100700003</v>
      </c>
      <c r="B83" s="10" t="s">
        <v>101</v>
      </c>
      <c r="C83" s="10" t="s">
        <v>43</v>
      </c>
      <c r="D83" s="10" t="s">
        <v>44</v>
      </c>
      <c r="E83" s="11">
        <v>297530</v>
      </c>
      <c r="F83" s="12"/>
      <c r="G83" s="12"/>
      <c r="H83" s="12"/>
      <c r="I83" s="12">
        <f t="shared" si="1"/>
        <v>297530</v>
      </c>
      <c r="J83" s="12"/>
    </row>
    <row r="84" spans="1:10" s="3" customFormat="1" ht="15" customHeight="1">
      <c r="A84" s="49">
        <v>2100700003</v>
      </c>
      <c r="B84" s="10" t="s">
        <v>101</v>
      </c>
      <c r="C84" s="10" t="s">
        <v>45</v>
      </c>
      <c r="D84" s="10" t="s">
        <v>46</v>
      </c>
      <c r="E84" s="11">
        <v>125206.62</v>
      </c>
      <c r="F84" s="12"/>
      <c r="G84" s="12"/>
      <c r="H84" s="12"/>
      <c r="I84" s="12">
        <f t="shared" si="1"/>
        <v>125206.62</v>
      </c>
      <c r="J84" s="12"/>
    </row>
    <row r="85" spans="1:10" s="3" customFormat="1" ht="15" customHeight="1">
      <c r="A85" s="49">
        <v>2100700003</v>
      </c>
      <c r="B85" s="10" t="s">
        <v>101</v>
      </c>
      <c r="C85" s="10" t="s">
        <v>47</v>
      </c>
      <c r="D85" s="10" t="s">
        <v>48</v>
      </c>
      <c r="E85" s="11">
        <v>124800</v>
      </c>
      <c r="F85" s="12"/>
      <c r="G85" s="12"/>
      <c r="H85" s="12"/>
      <c r="I85" s="12">
        <f t="shared" si="1"/>
        <v>124800</v>
      </c>
      <c r="J85" s="12"/>
    </row>
    <row r="86" spans="1:10" s="3" customFormat="1" ht="15" customHeight="1">
      <c r="A86" s="49">
        <v>2100700003</v>
      </c>
      <c r="B86" s="10" t="s">
        <v>101</v>
      </c>
      <c r="C86" s="10" t="s">
        <v>49</v>
      </c>
      <c r="D86" s="10" t="s">
        <v>50</v>
      </c>
      <c r="E86" s="11">
        <v>64200</v>
      </c>
      <c r="F86" s="12"/>
      <c r="G86" s="12"/>
      <c r="H86" s="12"/>
      <c r="I86" s="12">
        <f t="shared" si="1"/>
        <v>64200</v>
      </c>
      <c r="J86" s="12"/>
    </row>
    <row r="87" spans="1:10" s="3" customFormat="1" ht="15" customHeight="1">
      <c r="A87" s="49">
        <v>2100700003</v>
      </c>
      <c r="B87" s="10" t="s">
        <v>102</v>
      </c>
      <c r="C87" s="10" t="s">
        <v>25</v>
      </c>
      <c r="D87" s="10" t="s">
        <v>26</v>
      </c>
      <c r="E87" s="11">
        <v>101232</v>
      </c>
      <c r="F87" s="12"/>
      <c r="G87" s="12"/>
      <c r="H87" s="12"/>
      <c r="I87" s="12">
        <f t="shared" si="1"/>
        <v>101232</v>
      </c>
      <c r="J87" s="12"/>
    </row>
    <row r="88" spans="1:10" s="3" customFormat="1" ht="15" customHeight="1">
      <c r="A88" s="49">
        <v>2100700003</v>
      </c>
      <c r="B88" s="10" t="s">
        <v>102</v>
      </c>
      <c r="C88" s="10" t="s">
        <v>27</v>
      </c>
      <c r="D88" s="10" t="s">
        <v>28</v>
      </c>
      <c r="E88" s="11">
        <v>7280</v>
      </c>
      <c r="F88" s="12"/>
      <c r="G88" s="12"/>
      <c r="H88" s="12"/>
      <c r="I88" s="12">
        <f t="shared" si="1"/>
        <v>7280</v>
      </c>
      <c r="J88" s="12"/>
    </row>
    <row r="89" spans="1:10" s="3" customFormat="1" ht="15" customHeight="1">
      <c r="A89" s="49">
        <v>2100700003</v>
      </c>
      <c r="B89" s="10" t="s">
        <v>102</v>
      </c>
      <c r="C89" s="10" t="s">
        <v>29</v>
      </c>
      <c r="D89" s="10" t="s">
        <v>30</v>
      </c>
      <c r="E89" s="11">
        <v>18100</v>
      </c>
      <c r="F89" s="12"/>
      <c r="G89" s="12"/>
      <c r="H89" s="12"/>
      <c r="I89" s="12">
        <f t="shared" si="1"/>
        <v>18100</v>
      </c>
      <c r="J89" s="12"/>
    </row>
    <row r="90" spans="1:10" s="3" customFormat="1" ht="15" customHeight="1">
      <c r="A90" s="49">
        <v>2100700003</v>
      </c>
      <c r="B90" s="10" t="s">
        <v>102</v>
      </c>
      <c r="C90" s="10" t="s">
        <v>31</v>
      </c>
      <c r="D90" s="10" t="s">
        <v>32</v>
      </c>
      <c r="E90" s="11">
        <v>69914</v>
      </c>
      <c r="F90" s="12"/>
      <c r="G90" s="12"/>
      <c r="H90" s="12"/>
      <c r="I90" s="12">
        <f t="shared" si="1"/>
        <v>69914</v>
      </c>
      <c r="J90" s="12"/>
    </row>
    <row r="91" spans="1:10" s="3" customFormat="1" ht="15" customHeight="1">
      <c r="A91" s="49">
        <v>2100700003</v>
      </c>
      <c r="B91" s="10" t="s">
        <v>102</v>
      </c>
      <c r="C91" s="10" t="s">
        <v>35</v>
      </c>
      <c r="D91" s="10" t="s">
        <v>36</v>
      </c>
      <c r="E91" s="11">
        <v>1400000</v>
      </c>
      <c r="F91" s="12"/>
      <c r="G91" s="12"/>
      <c r="H91" s="12"/>
      <c r="I91" s="12">
        <f t="shared" si="1"/>
        <v>1400000</v>
      </c>
      <c r="J91" s="12"/>
    </row>
    <row r="92" spans="1:10" s="3" customFormat="1" ht="15" customHeight="1">
      <c r="A92" s="49">
        <v>2100700003</v>
      </c>
      <c r="B92" s="10" t="s">
        <v>102</v>
      </c>
      <c r="C92" s="10" t="s">
        <v>43</v>
      </c>
      <c r="D92" s="10" t="s">
        <v>44</v>
      </c>
      <c r="E92" s="11">
        <v>28350</v>
      </c>
      <c r="F92" s="12"/>
      <c r="G92" s="12"/>
      <c r="H92" s="12"/>
      <c r="I92" s="12">
        <f t="shared" si="1"/>
        <v>28350</v>
      </c>
      <c r="J92" s="12"/>
    </row>
    <row r="93" spans="1:10" s="3" customFormat="1" ht="15" customHeight="1">
      <c r="A93" s="49">
        <v>2100700003</v>
      </c>
      <c r="B93" s="10" t="s">
        <v>59</v>
      </c>
      <c r="C93" s="10" t="s">
        <v>7</v>
      </c>
      <c r="D93" s="10" t="s">
        <v>8</v>
      </c>
      <c r="E93" s="11">
        <v>37400</v>
      </c>
      <c r="F93" s="12"/>
      <c r="G93" s="12"/>
      <c r="H93" s="12"/>
      <c r="I93" s="12">
        <f t="shared" si="1"/>
        <v>37400</v>
      </c>
      <c r="J93" s="12"/>
    </row>
    <row r="94" spans="1:10" s="3" customFormat="1" ht="15" customHeight="1">
      <c r="A94" s="49">
        <v>2100700003</v>
      </c>
      <c r="B94" s="10" t="s">
        <v>59</v>
      </c>
      <c r="C94" s="10" t="s">
        <v>25</v>
      </c>
      <c r="D94" s="10" t="s">
        <v>26</v>
      </c>
      <c r="E94" s="11">
        <v>609025.54</v>
      </c>
      <c r="F94" s="12"/>
      <c r="G94" s="12"/>
      <c r="H94" s="12"/>
      <c r="I94" s="12">
        <f t="shared" si="1"/>
        <v>609025.54</v>
      </c>
      <c r="J94" s="12"/>
    </row>
    <row r="95" spans="1:10" s="3" customFormat="1" ht="15" customHeight="1">
      <c r="A95" s="49">
        <v>2100700003</v>
      </c>
      <c r="B95" s="10" t="s">
        <v>59</v>
      </c>
      <c r="C95" s="10" t="s">
        <v>27</v>
      </c>
      <c r="D95" s="10" t="s">
        <v>28</v>
      </c>
      <c r="E95" s="11">
        <v>23040</v>
      </c>
      <c r="F95" s="12"/>
      <c r="G95" s="12"/>
      <c r="H95" s="12"/>
      <c r="I95" s="12">
        <f t="shared" si="1"/>
        <v>23040</v>
      </c>
      <c r="J95" s="12"/>
    </row>
    <row r="96" spans="1:10" s="3" customFormat="1" ht="15" customHeight="1">
      <c r="A96" s="49">
        <v>2100700003</v>
      </c>
      <c r="B96" s="10" t="s">
        <v>59</v>
      </c>
      <c r="C96" s="10" t="s">
        <v>29</v>
      </c>
      <c r="D96" s="10" t="s">
        <v>30</v>
      </c>
      <c r="E96" s="11">
        <v>42400</v>
      </c>
      <c r="F96" s="12"/>
      <c r="G96" s="12"/>
      <c r="H96" s="12"/>
      <c r="I96" s="12">
        <f t="shared" si="1"/>
        <v>42400</v>
      </c>
      <c r="J96" s="12"/>
    </row>
    <row r="97" spans="1:10" s="3" customFormat="1" ht="15" customHeight="1">
      <c r="A97" s="49">
        <v>2100700003</v>
      </c>
      <c r="B97" s="10" t="s">
        <v>59</v>
      </c>
      <c r="C97" s="10" t="s">
        <v>31</v>
      </c>
      <c r="D97" s="10" t="s">
        <v>32</v>
      </c>
      <c r="E97" s="11">
        <v>86347.95</v>
      </c>
      <c r="F97" s="12"/>
      <c r="G97" s="12"/>
      <c r="H97" s="12"/>
      <c r="I97" s="12">
        <f t="shared" si="1"/>
        <v>86347.95</v>
      </c>
      <c r="J97" s="12"/>
    </row>
    <row r="98" spans="1:10" s="3" customFormat="1" ht="15" customHeight="1">
      <c r="A98" s="49">
        <v>2100700003</v>
      </c>
      <c r="B98" s="10" t="s">
        <v>59</v>
      </c>
      <c r="C98" s="10" t="s">
        <v>33</v>
      </c>
      <c r="D98" s="10" t="s">
        <v>34</v>
      </c>
      <c r="E98" s="11">
        <v>58060</v>
      </c>
      <c r="F98" s="12"/>
      <c r="G98" s="12"/>
      <c r="H98" s="12"/>
      <c r="I98" s="12">
        <f t="shared" si="1"/>
        <v>58060</v>
      </c>
      <c r="J98" s="12"/>
    </row>
    <row r="99" spans="1:10" s="3" customFormat="1" ht="15" customHeight="1">
      <c r="A99" s="49">
        <v>2100700003</v>
      </c>
      <c r="B99" s="10" t="s">
        <v>59</v>
      </c>
      <c r="C99" s="10" t="s">
        <v>37</v>
      </c>
      <c r="D99" s="10" t="s">
        <v>38</v>
      </c>
      <c r="E99" s="11">
        <v>334510</v>
      </c>
      <c r="F99" s="12"/>
      <c r="G99" s="12"/>
      <c r="H99" s="12"/>
      <c r="I99" s="12">
        <f t="shared" si="1"/>
        <v>334510</v>
      </c>
      <c r="J99" s="12"/>
    </row>
    <row r="100" spans="1:10" s="3" customFormat="1" ht="15" customHeight="1">
      <c r="A100" s="49">
        <v>2100700003</v>
      </c>
      <c r="B100" s="10" t="s">
        <v>59</v>
      </c>
      <c r="C100" s="10" t="s">
        <v>39</v>
      </c>
      <c r="D100" s="10" t="s">
        <v>40</v>
      </c>
      <c r="E100" s="11">
        <v>2214.8999999999996</v>
      </c>
      <c r="F100" s="12"/>
      <c r="G100" s="12"/>
      <c r="H100" s="12"/>
      <c r="I100" s="12">
        <f t="shared" si="1"/>
        <v>2214.8999999999996</v>
      </c>
      <c r="J100" s="12"/>
    </row>
    <row r="101" spans="1:10" s="3" customFormat="1" ht="15" customHeight="1">
      <c r="A101" s="49">
        <v>2100700003</v>
      </c>
      <c r="B101" s="10" t="s">
        <v>59</v>
      </c>
      <c r="C101" s="10" t="s">
        <v>45</v>
      </c>
      <c r="D101" s="10" t="s">
        <v>46</v>
      </c>
      <c r="E101" s="11">
        <v>595600</v>
      </c>
      <c r="F101" s="12"/>
      <c r="G101" s="12"/>
      <c r="H101" s="12"/>
      <c r="I101" s="12">
        <f t="shared" si="1"/>
        <v>595600</v>
      </c>
      <c r="J101" s="12"/>
    </row>
    <row r="102" spans="1:10" s="3" customFormat="1" ht="15" customHeight="1">
      <c r="A102" s="49">
        <v>2100700003</v>
      </c>
      <c r="B102" s="10" t="s">
        <v>59</v>
      </c>
      <c r="C102" s="10" t="s">
        <v>47</v>
      </c>
      <c r="D102" s="10" t="s">
        <v>48</v>
      </c>
      <c r="E102" s="11">
        <v>1843966</v>
      </c>
      <c r="F102" s="12"/>
      <c r="G102" s="12"/>
      <c r="H102" s="12"/>
      <c r="I102" s="12">
        <f t="shared" si="1"/>
        <v>1843966</v>
      </c>
      <c r="J102" s="12"/>
    </row>
    <row r="103" spans="1:10" s="3" customFormat="1" ht="15" customHeight="1">
      <c r="A103" s="49">
        <v>2100700003</v>
      </c>
      <c r="B103" s="10" t="s">
        <v>103</v>
      </c>
      <c r="C103" s="10" t="s">
        <v>25</v>
      </c>
      <c r="D103" s="10" t="s">
        <v>26</v>
      </c>
      <c r="E103" s="11">
        <v>867971</v>
      </c>
      <c r="F103" s="12"/>
      <c r="G103" s="12"/>
      <c r="H103" s="12"/>
      <c r="I103" s="12">
        <f t="shared" si="1"/>
        <v>867971</v>
      </c>
      <c r="J103" s="12"/>
    </row>
    <row r="104" spans="1:10" s="3" customFormat="1" ht="15" customHeight="1">
      <c r="A104" s="49">
        <v>2100700003</v>
      </c>
      <c r="B104" s="10" t="s">
        <v>103</v>
      </c>
      <c r="C104" s="10" t="s">
        <v>27</v>
      </c>
      <c r="D104" s="10" t="s">
        <v>28</v>
      </c>
      <c r="E104" s="11">
        <v>1920</v>
      </c>
      <c r="F104" s="12"/>
      <c r="G104" s="12"/>
      <c r="H104" s="12"/>
      <c r="I104" s="12">
        <f t="shared" si="1"/>
        <v>1920</v>
      </c>
      <c r="J104" s="12"/>
    </row>
    <row r="105" spans="1:10" s="3" customFormat="1" ht="15" customHeight="1">
      <c r="A105" s="49">
        <v>2100700003</v>
      </c>
      <c r="B105" s="10" t="s">
        <v>103</v>
      </c>
      <c r="C105" s="10" t="s">
        <v>29</v>
      </c>
      <c r="D105" s="10" t="s">
        <v>30</v>
      </c>
      <c r="E105" s="11">
        <v>3200</v>
      </c>
      <c r="F105" s="12"/>
      <c r="G105" s="12"/>
      <c r="H105" s="12"/>
      <c r="I105" s="12">
        <f t="shared" si="1"/>
        <v>3200</v>
      </c>
      <c r="J105" s="12"/>
    </row>
    <row r="106" spans="1:10" s="3" customFormat="1" ht="15" customHeight="1">
      <c r="A106" s="49">
        <v>2100700003</v>
      </c>
      <c r="B106" s="10" t="s">
        <v>103</v>
      </c>
      <c r="C106" s="10" t="s">
        <v>31</v>
      </c>
      <c r="D106" s="10" t="s">
        <v>32</v>
      </c>
      <c r="E106" s="11">
        <v>3350</v>
      </c>
      <c r="F106" s="12"/>
      <c r="G106" s="12"/>
      <c r="H106" s="12"/>
      <c r="I106" s="12">
        <f t="shared" si="1"/>
        <v>3350</v>
      </c>
      <c r="J106" s="12"/>
    </row>
    <row r="107" spans="1:10" s="3" customFormat="1" ht="15" customHeight="1">
      <c r="A107" s="49">
        <v>2100700003</v>
      </c>
      <c r="B107" s="10" t="s">
        <v>103</v>
      </c>
      <c r="C107" s="10" t="s">
        <v>33</v>
      </c>
      <c r="D107" s="10" t="s">
        <v>34</v>
      </c>
      <c r="E107" s="11">
        <v>2870</v>
      </c>
      <c r="F107" s="12"/>
      <c r="G107" s="12"/>
      <c r="H107" s="12"/>
      <c r="I107" s="12">
        <f t="shared" si="1"/>
        <v>2870</v>
      </c>
      <c r="J107" s="12"/>
    </row>
    <row r="108" spans="1:10" s="3" customFormat="1" ht="15" customHeight="1">
      <c r="A108" s="49">
        <v>2100700003</v>
      </c>
      <c r="B108" s="10" t="s">
        <v>103</v>
      </c>
      <c r="C108" s="10" t="s">
        <v>37</v>
      </c>
      <c r="D108" s="10" t="s">
        <v>38</v>
      </c>
      <c r="E108" s="11">
        <v>89631</v>
      </c>
      <c r="F108" s="12"/>
      <c r="G108" s="12"/>
      <c r="H108" s="12"/>
      <c r="I108" s="12">
        <f t="shared" si="1"/>
        <v>89631</v>
      </c>
      <c r="J108" s="12"/>
    </row>
    <row r="109" spans="1:10" s="3" customFormat="1" ht="15" customHeight="1">
      <c r="A109" s="49">
        <v>2100700003</v>
      </c>
      <c r="B109" s="10" t="s">
        <v>103</v>
      </c>
      <c r="C109" s="10" t="s">
        <v>47</v>
      </c>
      <c r="D109" s="10" t="s">
        <v>48</v>
      </c>
      <c r="E109" s="11">
        <v>1173500</v>
      </c>
      <c r="F109" s="12"/>
      <c r="G109" s="12"/>
      <c r="H109" s="12"/>
      <c r="I109" s="12">
        <f t="shared" si="1"/>
        <v>1173500</v>
      </c>
      <c r="J109" s="12"/>
    </row>
    <row r="110" spans="1:10" s="3" customFormat="1" ht="15" customHeight="1">
      <c r="A110" s="49">
        <v>2100700003</v>
      </c>
      <c r="B110" s="10" t="s">
        <v>104</v>
      </c>
      <c r="C110" s="10" t="s">
        <v>43</v>
      </c>
      <c r="D110" s="10" t="s">
        <v>44</v>
      </c>
      <c r="E110" s="11">
        <v>5580</v>
      </c>
      <c r="F110" s="12"/>
      <c r="G110" s="12"/>
      <c r="H110" s="12"/>
      <c r="I110" s="12">
        <f t="shared" si="1"/>
        <v>5580</v>
      </c>
      <c r="J110" s="12"/>
    </row>
    <row r="111" spans="1:10" s="3" customFormat="1" ht="15" customHeight="1">
      <c r="A111" s="49">
        <v>2100700003</v>
      </c>
      <c r="B111" s="10" t="s">
        <v>104</v>
      </c>
      <c r="C111" s="10" t="s">
        <v>47</v>
      </c>
      <c r="D111" s="10" t="s">
        <v>48</v>
      </c>
      <c r="E111" s="11">
        <v>624000</v>
      </c>
      <c r="F111" s="12"/>
      <c r="G111" s="12"/>
      <c r="H111" s="12"/>
      <c r="I111" s="12">
        <f t="shared" si="1"/>
        <v>624000</v>
      </c>
      <c r="J111" s="12"/>
    </row>
    <row r="112" spans="1:10" s="3" customFormat="1" ht="15" customHeight="1">
      <c r="A112" s="49">
        <v>2100700003</v>
      </c>
      <c r="B112" s="10" t="s">
        <v>105</v>
      </c>
      <c r="C112" s="10" t="s">
        <v>33</v>
      </c>
      <c r="D112" s="10" t="s">
        <v>34</v>
      </c>
      <c r="E112" s="11">
        <v>0</v>
      </c>
      <c r="F112" s="12"/>
      <c r="G112" s="12"/>
      <c r="H112" s="12"/>
      <c r="I112" s="12">
        <f t="shared" si="1"/>
        <v>0</v>
      </c>
      <c r="J112" s="12"/>
    </row>
    <row r="113" spans="1:10" s="3" customFormat="1" ht="15" customHeight="1">
      <c r="A113" s="49">
        <v>2100700003</v>
      </c>
      <c r="B113" s="10" t="s">
        <v>106</v>
      </c>
      <c r="C113" s="10" t="s">
        <v>33</v>
      </c>
      <c r="D113" s="10" t="s">
        <v>34</v>
      </c>
      <c r="E113" s="11">
        <v>0</v>
      </c>
      <c r="F113" s="12"/>
      <c r="G113" s="12"/>
      <c r="H113" s="12"/>
      <c r="I113" s="12">
        <f t="shared" si="1"/>
        <v>0</v>
      </c>
      <c r="J113" s="12"/>
    </row>
    <row r="114" spans="1:10" s="3" customFormat="1" ht="15" customHeight="1">
      <c r="A114" s="49">
        <v>2100700003</v>
      </c>
      <c r="B114" s="10" t="s">
        <v>107</v>
      </c>
      <c r="C114" s="10" t="s">
        <v>31</v>
      </c>
      <c r="D114" s="10" t="s">
        <v>32</v>
      </c>
      <c r="E114" s="11">
        <v>0</v>
      </c>
      <c r="F114" s="12"/>
      <c r="G114" s="12"/>
      <c r="H114" s="12"/>
      <c r="I114" s="12">
        <f t="shared" si="1"/>
        <v>0</v>
      </c>
      <c r="J114" s="12"/>
    </row>
    <row r="115" spans="1:10" s="54" customFormat="1" ht="15">
      <c r="A115" s="51"/>
      <c r="B115" s="52"/>
      <c r="C115" s="52"/>
      <c r="D115" s="52" t="s">
        <v>231</v>
      </c>
      <c r="E115" s="53">
        <f>SUM(E3:E114)</f>
        <v>49858010.97166816</v>
      </c>
      <c r="F115" s="52"/>
      <c r="G115" s="52"/>
      <c r="H115" s="52"/>
      <c r="I115" s="25">
        <f t="shared" si="1"/>
        <v>49858010.97166816</v>
      </c>
      <c r="J115" s="52"/>
    </row>
    <row r="116" spans="1:10" s="3" customFormat="1" ht="15" customHeight="1">
      <c r="A116" s="49">
        <v>2100700029</v>
      </c>
      <c r="B116" s="10" t="s">
        <v>4</v>
      </c>
      <c r="C116" s="10" t="s">
        <v>33</v>
      </c>
      <c r="D116" s="10" t="s">
        <v>34</v>
      </c>
      <c r="E116" s="11">
        <v>61732.33</v>
      </c>
      <c r="F116" s="12"/>
      <c r="G116" s="12"/>
      <c r="H116" s="12"/>
      <c r="I116" s="12">
        <f t="shared" si="1"/>
        <v>61732.33</v>
      </c>
      <c r="J116" s="12"/>
    </row>
    <row r="117" spans="1:10" s="3" customFormat="1" ht="15" customHeight="1">
      <c r="A117" s="49">
        <v>2100700029</v>
      </c>
      <c r="B117" s="10" t="s">
        <v>4</v>
      </c>
      <c r="C117" s="10" t="s">
        <v>78</v>
      </c>
      <c r="D117" s="10" t="s">
        <v>79</v>
      </c>
      <c r="E117" s="12"/>
      <c r="F117" s="12"/>
      <c r="G117" s="12"/>
      <c r="H117" s="11">
        <v>85172</v>
      </c>
      <c r="I117" s="12">
        <f t="shared" si="1"/>
        <v>85172</v>
      </c>
      <c r="J117" s="12"/>
    </row>
    <row r="118" spans="1:10" s="3" customFormat="1" ht="15" customHeight="1">
      <c r="A118" s="49">
        <v>2100700029</v>
      </c>
      <c r="B118" s="10" t="s">
        <v>4</v>
      </c>
      <c r="C118" s="10" t="s">
        <v>55</v>
      </c>
      <c r="D118" s="10" t="s">
        <v>56</v>
      </c>
      <c r="E118" s="12"/>
      <c r="F118" s="12"/>
      <c r="G118" s="12"/>
      <c r="H118" s="11">
        <v>1817840.0099999993</v>
      </c>
      <c r="I118" s="12">
        <f t="shared" si="1"/>
        <v>1817840.0099999993</v>
      </c>
      <c r="J118" s="12"/>
    </row>
    <row r="119" spans="1:10" s="3" customFormat="1" ht="15" customHeight="1">
      <c r="A119" s="49">
        <v>2100700029</v>
      </c>
      <c r="B119" s="10" t="s">
        <v>4</v>
      </c>
      <c r="C119" s="10" t="s">
        <v>91</v>
      </c>
      <c r="D119" s="10" t="s">
        <v>92</v>
      </c>
      <c r="E119" s="12"/>
      <c r="F119" s="12"/>
      <c r="G119" s="12"/>
      <c r="H119" s="11">
        <v>3786294.750000001</v>
      </c>
      <c r="I119" s="12">
        <f t="shared" si="1"/>
        <v>3786294.750000001</v>
      </c>
      <c r="J119" s="12"/>
    </row>
    <row r="120" spans="1:10" s="15" customFormat="1" ht="15" customHeight="1">
      <c r="A120" s="55"/>
      <c r="B120" s="23"/>
      <c r="C120" s="23"/>
      <c r="D120" s="23" t="s">
        <v>231</v>
      </c>
      <c r="E120" s="25">
        <f>SUM(E116:E119)</f>
        <v>61732.33</v>
      </c>
      <c r="F120" s="25">
        <f>SUM(F116:F119)</f>
        <v>0</v>
      </c>
      <c r="G120" s="25">
        <f>SUM(G116:G119)</f>
        <v>0</v>
      </c>
      <c r="H120" s="25">
        <f>SUM(H116:H119)</f>
        <v>5689306.76</v>
      </c>
      <c r="I120" s="25">
        <f t="shared" si="1"/>
        <v>5751039.09</v>
      </c>
      <c r="J120" s="25"/>
    </row>
    <row r="121" spans="1:10" s="3" customFormat="1" ht="15" customHeight="1">
      <c r="A121" s="49"/>
      <c r="B121" s="10"/>
      <c r="C121" s="10"/>
      <c r="D121" s="10"/>
      <c r="E121" s="12"/>
      <c r="F121" s="12"/>
      <c r="G121" s="12"/>
      <c r="H121" s="11"/>
      <c r="I121" s="12">
        <f t="shared" si="1"/>
        <v>0</v>
      </c>
      <c r="J121" s="12"/>
    </row>
    <row r="122" spans="1:10" s="3" customFormat="1" ht="15" customHeight="1">
      <c r="A122" s="49">
        <v>2100700030</v>
      </c>
      <c r="B122" s="10" t="s">
        <v>4</v>
      </c>
      <c r="C122" s="10" t="s">
        <v>51</v>
      </c>
      <c r="D122" s="10" t="s">
        <v>52</v>
      </c>
      <c r="E122" s="12"/>
      <c r="F122" s="12"/>
      <c r="G122" s="12"/>
      <c r="H122" s="11">
        <v>9144.979999999998</v>
      </c>
      <c r="I122" s="12">
        <f t="shared" si="1"/>
        <v>9144.979999999998</v>
      </c>
      <c r="J122" s="12"/>
    </row>
    <row r="123" spans="1:10" s="3" customFormat="1" ht="15" customHeight="1">
      <c r="A123" s="49">
        <v>2100700030</v>
      </c>
      <c r="B123" s="10" t="s">
        <v>4</v>
      </c>
      <c r="C123" s="10" t="s">
        <v>78</v>
      </c>
      <c r="D123" s="10" t="s">
        <v>79</v>
      </c>
      <c r="E123" s="12"/>
      <c r="F123" s="12"/>
      <c r="G123" s="12"/>
      <c r="H123" s="11">
        <v>344700.0000000002</v>
      </c>
      <c r="I123" s="12">
        <f t="shared" si="1"/>
        <v>344700.0000000002</v>
      </c>
      <c r="J123" s="12"/>
    </row>
    <row r="124" spans="1:10" s="3" customFormat="1" ht="15" customHeight="1">
      <c r="A124" s="49">
        <v>2100700030</v>
      </c>
      <c r="B124" s="10" t="s">
        <v>4</v>
      </c>
      <c r="C124" s="10" t="s">
        <v>55</v>
      </c>
      <c r="D124" s="10" t="s">
        <v>56</v>
      </c>
      <c r="E124" s="12"/>
      <c r="F124" s="12"/>
      <c r="G124" s="12"/>
      <c r="H124" s="11">
        <v>175503.78999999998</v>
      </c>
      <c r="I124" s="12">
        <f t="shared" si="1"/>
        <v>175503.78999999998</v>
      </c>
      <c r="J124" s="12"/>
    </row>
    <row r="125" spans="1:10" s="54" customFormat="1" ht="15">
      <c r="A125" s="51"/>
      <c r="B125" s="52"/>
      <c r="C125" s="52"/>
      <c r="D125" s="52" t="s">
        <v>231</v>
      </c>
      <c r="E125" s="53">
        <f>SUM(E122:E124)</f>
        <v>0</v>
      </c>
      <c r="F125" s="53">
        <f>SUM(F122:F124)</f>
        <v>0</v>
      </c>
      <c r="G125" s="53">
        <f>SUM(G122:G124)</f>
        <v>0</v>
      </c>
      <c r="H125" s="53">
        <f>SUM(H122:H124)</f>
        <v>529348.7700000001</v>
      </c>
      <c r="I125" s="12">
        <f t="shared" si="1"/>
        <v>529348.7700000001</v>
      </c>
      <c r="J125" s="52"/>
    </row>
    <row r="126" spans="1:10" s="54" customFormat="1" ht="15">
      <c r="A126" s="51"/>
      <c r="B126" s="52"/>
      <c r="C126" s="52"/>
      <c r="D126" s="52" t="s">
        <v>237</v>
      </c>
      <c r="E126" s="53">
        <f>E115+E120+E125</f>
        <v>49919743.30166816</v>
      </c>
      <c r="F126" s="53">
        <f>F115+F120+F125</f>
        <v>0</v>
      </c>
      <c r="G126" s="53">
        <f>G115+G120+G125</f>
        <v>0</v>
      </c>
      <c r="H126" s="53">
        <f>H115+H120+H125</f>
        <v>6218655.53</v>
      </c>
      <c r="I126" s="25">
        <f t="shared" si="1"/>
        <v>56138398.83166816</v>
      </c>
      <c r="J126" s="52"/>
    </row>
    <row r="129" spans="7:10" ht="15">
      <c r="G129" s="3" t="s">
        <v>233</v>
      </c>
      <c r="H129" s="3"/>
      <c r="I129" s="72" t="s">
        <v>234</v>
      </c>
      <c r="J129" s="72"/>
    </row>
    <row r="130" spans="7:10" ht="15">
      <c r="G130" s="3" t="s">
        <v>235</v>
      </c>
      <c r="H130" s="3"/>
      <c r="I130" s="13" t="s">
        <v>236</v>
      </c>
      <c r="J130" s="3"/>
    </row>
    <row r="133" spans="7:10" ht="15">
      <c r="G133" s="3" t="s">
        <v>233</v>
      </c>
      <c r="H133" s="3"/>
      <c r="I133" s="72" t="s">
        <v>265</v>
      </c>
      <c r="J133" s="72"/>
    </row>
    <row r="134" spans="7:10" ht="15">
      <c r="G134" s="3" t="s">
        <v>235</v>
      </c>
      <c r="H134" s="3"/>
      <c r="I134" s="70" t="s">
        <v>236</v>
      </c>
      <c r="J134" s="70" t="s">
        <v>266</v>
      </c>
    </row>
  </sheetData>
  <sheetProtection/>
  <mergeCells count="3">
    <mergeCell ref="A1:D1"/>
    <mergeCell ref="I129:J129"/>
    <mergeCell ref="I133:J13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D49">
      <selection activeCell="F4" sqref="F4"/>
    </sheetView>
  </sheetViews>
  <sheetFormatPr defaultColWidth="9.140625" defaultRowHeight="15"/>
  <cols>
    <col min="1" max="1" width="10.00390625" style="50" customWidth="1"/>
    <col min="2" max="2" width="5.8515625" style="48" customWidth="1"/>
    <col min="3" max="3" width="10.8515625" style="48" customWidth="1"/>
    <col min="4" max="4" width="33.28125" style="48" customWidth="1"/>
    <col min="5" max="5" width="11.7109375" style="48" bestFit="1" customWidth="1"/>
    <col min="6" max="6" width="8.8515625" style="48" customWidth="1"/>
    <col min="7" max="7" width="10.8515625" style="48" bestFit="1" customWidth="1"/>
    <col min="8" max="8" width="8.8515625" style="48" customWidth="1"/>
    <col min="9" max="9" width="11.7109375" style="48" bestFit="1" customWidth="1"/>
    <col min="10" max="10" width="11.7109375" style="48" customWidth="1"/>
    <col min="11" max="16384" width="8.8515625" style="48" customWidth="1"/>
  </cols>
  <sheetData>
    <row r="1" spans="1:10" s="15" customFormat="1" ht="15">
      <c r="A1" s="75" t="s">
        <v>261</v>
      </c>
      <c r="B1" s="75"/>
      <c r="C1" s="75"/>
      <c r="D1" s="75"/>
      <c r="J1" s="70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49">
        <v>2100700004</v>
      </c>
      <c r="B3" s="10" t="s">
        <v>4</v>
      </c>
      <c r="C3" s="10" t="s">
        <v>5</v>
      </c>
      <c r="D3" s="10" t="s">
        <v>6</v>
      </c>
      <c r="E3" s="11">
        <v>7246435.855492517</v>
      </c>
      <c r="F3" s="12"/>
      <c r="G3" s="12"/>
      <c r="H3" s="12"/>
      <c r="I3" s="12">
        <f>SUM(E3:H3)</f>
        <v>7246435.855492517</v>
      </c>
      <c r="J3" s="12"/>
    </row>
    <row r="4" spans="1:10" s="3" customFormat="1" ht="15" customHeight="1">
      <c r="A4" s="49">
        <v>2100700004</v>
      </c>
      <c r="B4" s="10" t="s">
        <v>4</v>
      </c>
      <c r="C4" s="10" t="s">
        <v>7</v>
      </c>
      <c r="D4" s="10" t="s">
        <v>8</v>
      </c>
      <c r="E4" s="11">
        <v>116567.77284826974</v>
      </c>
      <c r="F4" s="12"/>
      <c r="G4" s="12"/>
      <c r="H4" s="12"/>
      <c r="I4" s="12">
        <f aca="true" t="shared" si="0" ref="I4:I55">SUM(E4:H4)</f>
        <v>116567.77284826974</v>
      </c>
      <c r="J4" s="12"/>
    </row>
    <row r="5" spans="1:10" s="3" customFormat="1" ht="15" customHeight="1">
      <c r="A5" s="49">
        <v>2100700004</v>
      </c>
      <c r="B5" s="10" t="s">
        <v>4</v>
      </c>
      <c r="C5" s="10" t="s">
        <v>9</v>
      </c>
      <c r="D5" s="10" t="s">
        <v>10</v>
      </c>
      <c r="E5" s="11">
        <v>14434.096184560665</v>
      </c>
      <c r="F5" s="12"/>
      <c r="G5" s="12"/>
      <c r="H5" s="12"/>
      <c r="I5" s="12">
        <f t="shared" si="0"/>
        <v>14434.096184560665</v>
      </c>
      <c r="J5" s="12"/>
    </row>
    <row r="6" spans="1:10" s="3" customFormat="1" ht="15" customHeight="1">
      <c r="A6" s="49">
        <v>2100700004</v>
      </c>
      <c r="B6" s="10" t="s">
        <v>4</v>
      </c>
      <c r="C6" s="10" t="s">
        <v>11</v>
      </c>
      <c r="D6" s="10" t="s">
        <v>12</v>
      </c>
      <c r="E6" s="11">
        <v>455755.35838510835</v>
      </c>
      <c r="F6" s="12"/>
      <c r="G6" s="12"/>
      <c r="H6" s="12"/>
      <c r="I6" s="12">
        <f t="shared" si="0"/>
        <v>455755.35838510835</v>
      </c>
      <c r="J6" s="12"/>
    </row>
    <row r="7" spans="1:10" s="3" customFormat="1" ht="15" customHeight="1">
      <c r="A7" s="49">
        <v>2100700004</v>
      </c>
      <c r="B7" s="10" t="s">
        <v>4</v>
      </c>
      <c r="C7" s="10" t="s">
        <v>60</v>
      </c>
      <c r="D7" s="10" t="s">
        <v>61</v>
      </c>
      <c r="E7" s="11">
        <v>780257.5800000019</v>
      </c>
      <c r="F7" s="12"/>
      <c r="G7" s="12"/>
      <c r="H7" s="12"/>
      <c r="I7" s="12">
        <f t="shared" si="0"/>
        <v>780257.5800000019</v>
      </c>
      <c r="J7" s="12"/>
    </row>
    <row r="8" spans="1:10" s="3" customFormat="1" ht="15" customHeight="1">
      <c r="A8" s="49">
        <v>2100700004</v>
      </c>
      <c r="B8" s="10" t="s">
        <v>4</v>
      </c>
      <c r="C8" s="10" t="s">
        <v>13</v>
      </c>
      <c r="D8" s="10" t="s">
        <v>14</v>
      </c>
      <c r="E8" s="12"/>
      <c r="F8" s="12"/>
      <c r="G8" s="11">
        <v>155060.14818101152</v>
      </c>
      <c r="H8" s="12"/>
      <c r="I8" s="12">
        <f t="shared" si="0"/>
        <v>155060.14818101152</v>
      </c>
      <c r="J8" s="12"/>
    </row>
    <row r="9" spans="1:10" s="3" customFormat="1" ht="15" customHeight="1">
      <c r="A9" s="49">
        <v>2100700004</v>
      </c>
      <c r="B9" s="10" t="s">
        <v>4</v>
      </c>
      <c r="C9" s="10" t="s">
        <v>15</v>
      </c>
      <c r="D9" s="10" t="s">
        <v>16</v>
      </c>
      <c r="E9" s="12"/>
      <c r="F9" s="12"/>
      <c r="G9" s="11">
        <v>232590.22200532292</v>
      </c>
      <c r="H9" s="12"/>
      <c r="I9" s="12">
        <f t="shared" si="0"/>
        <v>232590.22200532292</v>
      </c>
      <c r="J9" s="12"/>
    </row>
    <row r="10" spans="1:10" s="3" customFormat="1" ht="15" customHeight="1">
      <c r="A10" s="49">
        <v>2100700004</v>
      </c>
      <c r="B10" s="10" t="s">
        <v>4</v>
      </c>
      <c r="C10" s="10" t="s">
        <v>17</v>
      </c>
      <c r="D10" s="10" t="s">
        <v>18</v>
      </c>
      <c r="E10" s="12"/>
      <c r="F10" s="12"/>
      <c r="G10" s="11">
        <v>41051.40958296362</v>
      </c>
      <c r="H10" s="12"/>
      <c r="I10" s="12">
        <f t="shared" si="0"/>
        <v>41051.40958296362</v>
      </c>
      <c r="J10" s="12"/>
    </row>
    <row r="11" spans="1:10" s="3" customFormat="1" ht="15" customHeight="1">
      <c r="A11" s="49">
        <v>2100700004</v>
      </c>
      <c r="B11" s="10" t="s">
        <v>4</v>
      </c>
      <c r="C11" s="10" t="s">
        <v>62</v>
      </c>
      <c r="D11" s="10" t="s">
        <v>63</v>
      </c>
      <c r="E11" s="11">
        <v>56889</v>
      </c>
      <c r="F11" s="12"/>
      <c r="G11" s="12"/>
      <c r="H11" s="12"/>
      <c r="I11" s="12">
        <f t="shared" si="0"/>
        <v>56889</v>
      </c>
      <c r="J11" s="12"/>
    </row>
    <row r="12" spans="1:10" s="3" customFormat="1" ht="15" customHeight="1">
      <c r="A12" s="49">
        <v>2100700004</v>
      </c>
      <c r="B12" s="10" t="s">
        <v>4</v>
      </c>
      <c r="C12" s="10" t="s">
        <v>19</v>
      </c>
      <c r="D12" s="10" t="s">
        <v>20</v>
      </c>
      <c r="E12" s="11">
        <v>194512.55</v>
      </c>
      <c r="F12" s="12"/>
      <c r="G12" s="12"/>
      <c r="H12" s="12"/>
      <c r="I12" s="12">
        <f t="shared" si="0"/>
        <v>194512.55</v>
      </c>
      <c r="J12" s="12"/>
    </row>
    <row r="13" spans="1:10" s="3" customFormat="1" ht="15" customHeight="1">
      <c r="A13" s="49">
        <v>2100700004</v>
      </c>
      <c r="B13" s="10" t="s">
        <v>4</v>
      </c>
      <c r="C13" s="10" t="s">
        <v>21</v>
      </c>
      <c r="D13" s="10" t="s">
        <v>22</v>
      </c>
      <c r="E13" s="11">
        <v>31623.779946761315</v>
      </c>
      <c r="F13" s="12"/>
      <c r="G13" s="12"/>
      <c r="H13" s="12"/>
      <c r="I13" s="12">
        <f t="shared" si="0"/>
        <v>31623.779946761315</v>
      </c>
      <c r="J13" s="12"/>
    </row>
    <row r="14" spans="1:10" s="3" customFormat="1" ht="15" customHeight="1">
      <c r="A14" s="49">
        <v>2100700004</v>
      </c>
      <c r="B14" s="10" t="s">
        <v>4</v>
      </c>
      <c r="C14" s="10" t="s">
        <v>64</v>
      </c>
      <c r="D14" s="10" t="s">
        <v>65</v>
      </c>
      <c r="E14" s="12"/>
      <c r="F14" s="12"/>
      <c r="G14" s="11">
        <v>45916</v>
      </c>
      <c r="H14" s="12"/>
      <c r="I14" s="12">
        <f t="shared" si="0"/>
        <v>45916</v>
      </c>
      <c r="J14" s="12"/>
    </row>
    <row r="15" spans="1:10" s="3" customFormat="1" ht="15" customHeight="1">
      <c r="A15" s="49">
        <v>2100700004</v>
      </c>
      <c r="B15" s="10" t="s">
        <v>4</v>
      </c>
      <c r="C15" s="10" t="s">
        <v>23</v>
      </c>
      <c r="D15" s="10" t="s">
        <v>24</v>
      </c>
      <c r="E15" s="12"/>
      <c r="F15" s="12"/>
      <c r="G15" s="11">
        <v>752460.5372670805</v>
      </c>
      <c r="H15" s="12"/>
      <c r="I15" s="12">
        <f t="shared" si="0"/>
        <v>752460.5372670805</v>
      </c>
      <c r="J15" s="12"/>
    </row>
    <row r="16" spans="1:10" s="3" customFormat="1" ht="15" customHeight="1">
      <c r="A16" s="49">
        <v>2100700004</v>
      </c>
      <c r="B16" s="10" t="s">
        <v>4</v>
      </c>
      <c r="C16" s="10" t="s">
        <v>66</v>
      </c>
      <c r="D16" s="10" t="s">
        <v>67</v>
      </c>
      <c r="E16" s="12"/>
      <c r="F16" s="12"/>
      <c r="G16" s="11">
        <v>385070.5703637981</v>
      </c>
      <c r="H16" s="12"/>
      <c r="I16" s="12">
        <f t="shared" si="0"/>
        <v>385070.5703637981</v>
      </c>
      <c r="J16" s="12"/>
    </row>
    <row r="17" spans="1:10" s="3" customFormat="1" ht="15" customHeight="1">
      <c r="A17" s="49">
        <v>2100700004</v>
      </c>
      <c r="B17" s="10" t="s">
        <v>4</v>
      </c>
      <c r="C17" s="10" t="s">
        <v>68</v>
      </c>
      <c r="D17" s="10" t="s">
        <v>69</v>
      </c>
      <c r="E17" s="12"/>
      <c r="F17" s="12"/>
      <c r="G17" s="11">
        <v>12570.984915705412</v>
      </c>
      <c r="H17" s="12"/>
      <c r="I17" s="12">
        <f t="shared" si="0"/>
        <v>12570.984915705412</v>
      </c>
      <c r="J17" s="12"/>
    </row>
    <row r="18" spans="1:10" s="3" customFormat="1" ht="15" customHeight="1">
      <c r="A18" s="49">
        <v>2100700004</v>
      </c>
      <c r="B18" s="10" t="s">
        <v>4</v>
      </c>
      <c r="C18" s="10" t="s">
        <v>25</v>
      </c>
      <c r="D18" s="10" t="s">
        <v>26</v>
      </c>
      <c r="E18" s="11">
        <v>70875.67739130436</v>
      </c>
      <c r="F18" s="12"/>
      <c r="G18" s="12"/>
      <c r="H18" s="12"/>
      <c r="I18" s="12">
        <f t="shared" si="0"/>
        <v>70875.67739130436</v>
      </c>
      <c r="J18" s="12"/>
    </row>
    <row r="19" spans="1:10" s="3" customFormat="1" ht="15" customHeight="1">
      <c r="A19" s="49">
        <v>2100700004</v>
      </c>
      <c r="B19" s="10" t="s">
        <v>4</v>
      </c>
      <c r="C19" s="10" t="s">
        <v>27</v>
      </c>
      <c r="D19" s="10" t="s">
        <v>28</v>
      </c>
      <c r="E19" s="11">
        <v>2934.596273291925</v>
      </c>
      <c r="F19" s="11">
        <v>511.0913930789707</v>
      </c>
      <c r="G19" s="12"/>
      <c r="H19" s="12"/>
      <c r="I19" s="12">
        <f t="shared" si="0"/>
        <v>3445.687666370896</v>
      </c>
      <c r="J19" s="12"/>
    </row>
    <row r="20" spans="1:10" s="3" customFormat="1" ht="15" customHeight="1">
      <c r="A20" s="49">
        <v>2100700004</v>
      </c>
      <c r="B20" s="10" t="s">
        <v>4</v>
      </c>
      <c r="C20" s="10" t="s">
        <v>29</v>
      </c>
      <c r="D20" s="10" t="s">
        <v>30</v>
      </c>
      <c r="E20" s="11">
        <v>1543.921916592724</v>
      </c>
      <c r="F20" s="12"/>
      <c r="G20" s="12"/>
      <c r="H20" s="12"/>
      <c r="I20" s="12">
        <f t="shared" si="0"/>
        <v>1543.921916592724</v>
      </c>
      <c r="J20" s="12"/>
    </row>
    <row r="21" spans="1:10" s="3" customFormat="1" ht="15" customHeight="1">
      <c r="A21" s="49">
        <v>2100700004</v>
      </c>
      <c r="B21" s="10" t="s">
        <v>4</v>
      </c>
      <c r="C21" s="10" t="s">
        <v>31</v>
      </c>
      <c r="D21" s="10" t="s">
        <v>32</v>
      </c>
      <c r="E21" s="11">
        <v>24064.142857142855</v>
      </c>
      <c r="F21" s="12"/>
      <c r="G21" s="12"/>
      <c r="H21" s="12"/>
      <c r="I21" s="12">
        <f t="shared" si="0"/>
        <v>24064.142857142855</v>
      </c>
      <c r="J21" s="12"/>
    </row>
    <row r="22" spans="1:10" s="3" customFormat="1" ht="15" customHeight="1">
      <c r="A22" s="49">
        <v>2100700004</v>
      </c>
      <c r="B22" s="10" t="s">
        <v>4</v>
      </c>
      <c r="C22" s="10" t="s">
        <v>33</v>
      </c>
      <c r="D22" s="10" t="s">
        <v>34</v>
      </c>
      <c r="E22" s="11">
        <v>-8831.850000000006</v>
      </c>
      <c r="F22" s="11">
        <v>432.7945874001775</v>
      </c>
      <c r="G22" s="12"/>
      <c r="H22" s="12"/>
      <c r="I22" s="12">
        <f t="shared" si="0"/>
        <v>-8399.055412599828</v>
      </c>
      <c r="J22" s="12"/>
    </row>
    <row r="23" spans="1:10" s="3" customFormat="1" ht="15" customHeight="1">
      <c r="A23" s="49">
        <v>2100700004</v>
      </c>
      <c r="B23" s="10" t="s">
        <v>4</v>
      </c>
      <c r="C23" s="10" t="s">
        <v>37</v>
      </c>
      <c r="D23" s="10" t="s">
        <v>38</v>
      </c>
      <c r="E23" s="11">
        <v>690383.5999999999</v>
      </c>
      <c r="F23" s="11">
        <v>210.29281277728484</v>
      </c>
      <c r="G23" s="12"/>
      <c r="H23" s="12"/>
      <c r="I23" s="12">
        <f t="shared" si="0"/>
        <v>690593.8928127772</v>
      </c>
      <c r="J23" s="12"/>
    </row>
    <row r="24" spans="1:10" s="3" customFormat="1" ht="15" customHeight="1">
      <c r="A24" s="49">
        <v>2100700004</v>
      </c>
      <c r="B24" s="10" t="s">
        <v>4</v>
      </c>
      <c r="C24" s="10" t="s">
        <v>39</v>
      </c>
      <c r="D24" s="10" t="s">
        <v>40</v>
      </c>
      <c r="E24" s="11">
        <v>16840.54788819876</v>
      </c>
      <c r="F24" s="12"/>
      <c r="G24" s="12"/>
      <c r="H24" s="12"/>
      <c r="I24" s="12">
        <f t="shared" si="0"/>
        <v>16840.54788819876</v>
      </c>
      <c r="J24" s="12"/>
    </row>
    <row r="25" spans="1:10" s="3" customFormat="1" ht="15" customHeight="1">
      <c r="A25" s="49">
        <v>2100700004</v>
      </c>
      <c r="B25" s="10" t="s">
        <v>4</v>
      </c>
      <c r="C25" s="10" t="s">
        <v>41</v>
      </c>
      <c r="D25" s="10" t="s">
        <v>42</v>
      </c>
      <c r="E25" s="11">
        <v>166.9692990239574</v>
      </c>
      <c r="F25" s="12"/>
      <c r="G25" s="12"/>
      <c r="H25" s="12"/>
      <c r="I25" s="12">
        <f t="shared" si="0"/>
        <v>166.9692990239574</v>
      </c>
      <c r="J25" s="12"/>
    </row>
    <row r="26" spans="1:10" s="3" customFormat="1" ht="15" customHeight="1">
      <c r="A26" s="49">
        <v>2100700004</v>
      </c>
      <c r="B26" s="10" t="s">
        <v>4</v>
      </c>
      <c r="C26" s="10" t="s">
        <v>85</v>
      </c>
      <c r="D26" s="10" t="s">
        <v>86</v>
      </c>
      <c r="E26" s="11">
        <v>7661.2</v>
      </c>
      <c r="F26" s="12"/>
      <c r="G26" s="12"/>
      <c r="H26" s="12"/>
      <c r="I26" s="12">
        <f t="shared" si="0"/>
        <v>7661.2</v>
      </c>
      <c r="J26" s="12"/>
    </row>
    <row r="27" spans="1:10" s="3" customFormat="1" ht="15" customHeight="1">
      <c r="A27" s="49">
        <v>2100700004</v>
      </c>
      <c r="B27" s="10" t="s">
        <v>4</v>
      </c>
      <c r="C27" s="10" t="s">
        <v>43</v>
      </c>
      <c r="D27" s="10" t="s">
        <v>44</v>
      </c>
      <c r="E27" s="11">
        <v>18960</v>
      </c>
      <c r="F27" s="12"/>
      <c r="G27" s="12"/>
      <c r="H27" s="12"/>
      <c r="I27" s="12">
        <f t="shared" si="0"/>
        <v>18960</v>
      </c>
      <c r="J27" s="12"/>
    </row>
    <row r="28" spans="1:10" s="3" customFormat="1" ht="15" customHeight="1">
      <c r="A28" s="49">
        <v>2100700004</v>
      </c>
      <c r="B28" s="10" t="s">
        <v>4</v>
      </c>
      <c r="C28" s="10" t="s">
        <v>45</v>
      </c>
      <c r="D28" s="10" t="s">
        <v>46</v>
      </c>
      <c r="E28" s="11">
        <v>348.2768411712511</v>
      </c>
      <c r="F28" s="12"/>
      <c r="G28" s="12"/>
      <c r="H28" s="12"/>
      <c r="I28" s="12">
        <f t="shared" si="0"/>
        <v>348.2768411712511</v>
      </c>
      <c r="J28" s="12"/>
    </row>
    <row r="29" spans="1:10" s="3" customFormat="1" ht="15" customHeight="1">
      <c r="A29" s="49">
        <v>2100700004</v>
      </c>
      <c r="B29" s="10" t="s">
        <v>4</v>
      </c>
      <c r="C29" s="10" t="s">
        <v>47</v>
      </c>
      <c r="D29" s="10" t="s">
        <v>48</v>
      </c>
      <c r="E29" s="11">
        <v>79858.03016858918</v>
      </c>
      <c r="F29" s="12"/>
      <c r="G29" s="12"/>
      <c r="H29" s="12"/>
      <c r="I29" s="12">
        <f t="shared" si="0"/>
        <v>79858.03016858918</v>
      </c>
      <c r="J29" s="12"/>
    </row>
    <row r="30" spans="1:10" s="3" customFormat="1" ht="15" customHeight="1">
      <c r="A30" s="49">
        <v>2100700004</v>
      </c>
      <c r="B30" s="10" t="s">
        <v>4</v>
      </c>
      <c r="C30" s="10" t="s">
        <v>49</v>
      </c>
      <c r="D30" s="10" t="s">
        <v>50</v>
      </c>
      <c r="E30" s="12"/>
      <c r="F30" s="11">
        <v>12235.102040816326</v>
      </c>
      <c r="G30" s="12"/>
      <c r="H30" s="12"/>
      <c r="I30" s="12">
        <f t="shared" si="0"/>
        <v>12235.102040816326</v>
      </c>
      <c r="J30" s="12"/>
    </row>
    <row r="31" spans="1:10" s="3" customFormat="1" ht="15" customHeight="1">
      <c r="A31" s="49">
        <v>2100700004</v>
      </c>
      <c r="B31" s="10" t="s">
        <v>4</v>
      </c>
      <c r="C31" s="10" t="s">
        <v>51</v>
      </c>
      <c r="D31" s="10" t="s">
        <v>52</v>
      </c>
      <c r="E31" s="12"/>
      <c r="F31" s="12"/>
      <c r="G31" s="12"/>
      <c r="H31" s="11">
        <v>3658.415732031944</v>
      </c>
      <c r="I31" s="12">
        <f t="shared" si="0"/>
        <v>3658.415732031944</v>
      </c>
      <c r="J31" s="12"/>
    </row>
    <row r="32" spans="1:10" s="3" customFormat="1" ht="15" customHeight="1">
      <c r="A32" s="49">
        <v>2100700004</v>
      </c>
      <c r="B32" s="10" t="s">
        <v>4</v>
      </c>
      <c r="C32" s="10" t="s">
        <v>53</v>
      </c>
      <c r="D32" s="10" t="s">
        <v>54</v>
      </c>
      <c r="E32" s="12"/>
      <c r="F32" s="12"/>
      <c r="G32" s="12"/>
      <c r="H32" s="11">
        <v>28855.197338065667</v>
      </c>
      <c r="I32" s="12">
        <f t="shared" si="0"/>
        <v>28855.197338065667</v>
      </c>
      <c r="J32" s="12"/>
    </row>
    <row r="33" spans="1:10" s="3" customFormat="1" ht="15" customHeight="1">
      <c r="A33" s="49">
        <v>2100700004</v>
      </c>
      <c r="B33" s="10" t="s">
        <v>4</v>
      </c>
      <c r="C33" s="10" t="s">
        <v>55</v>
      </c>
      <c r="D33" s="10" t="s">
        <v>56</v>
      </c>
      <c r="E33" s="12"/>
      <c r="F33" s="12"/>
      <c r="G33" s="12"/>
      <c r="H33" s="11">
        <v>1033.3519964507539</v>
      </c>
      <c r="I33" s="12">
        <f t="shared" si="0"/>
        <v>1033.3519964507539</v>
      </c>
      <c r="J33" s="12"/>
    </row>
    <row r="34" spans="1:10" s="3" customFormat="1" ht="15" customHeight="1">
      <c r="A34" s="49">
        <v>2100700004</v>
      </c>
      <c r="B34" s="10" t="s">
        <v>4</v>
      </c>
      <c r="C34" s="10" t="s">
        <v>57</v>
      </c>
      <c r="D34" s="10" t="s">
        <v>58</v>
      </c>
      <c r="E34" s="11">
        <v>8824.711623779947</v>
      </c>
      <c r="F34" s="12"/>
      <c r="G34" s="12"/>
      <c r="H34" s="12"/>
      <c r="I34" s="12">
        <f t="shared" si="0"/>
        <v>8824.711623779947</v>
      </c>
      <c r="J34" s="12"/>
    </row>
    <row r="35" spans="1:10" s="3" customFormat="1" ht="15" customHeight="1">
      <c r="A35" s="49">
        <v>2100700004</v>
      </c>
      <c r="B35" s="10" t="s">
        <v>108</v>
      </c>
      <c r="C35" s="10" t="s">
        <v>7</v>
      </c>
      <c r="D35" s="10" t="s">
        <v>8</v>
      </c>
      <c r="E35" s="11">
        <v>63170</v>
      </c>
      <c r="F35" s="12"/>
      <c r="G35" s="12"/>
      <c r="H35" s="12"/>
      <c r="I35" s="12">
        <f t="shared" si="0"/>
        <v>63170</v>
      </c>
      <c r="J35" s="12"/>
    </row>
    <row r="36" spans="1:10" s="3" customFormat="1" ht="15" customHeight="1">
      <c r="A36" s="49">
        <v>2100700004</v>
      </c>
      <c r="B36" s="10" t="s">
        <v>108</v>
      </c>
      <c r="C36" s="10" t="s">
        <v>25</v>
      </c>
      <c r="D36" s="10" t="s">
        <v>26</v>
      </c>
      <c r="E36" s="11">
        <v>208016</v>
      </c>
      <c r="F36" s="12"/>
      <c r="G36" s="12"/>
      <c r="H36" s="12"/>
      <c r="I36" s="12">
        <f t="shared" si="0"/>
        <v>208016</v>
      </c>
      <c r="J36" s="12"/>
    </row>
    <row r="37" spans="1:10" s="3" customFormat="1" ht="15" customHeight="1">
      <c r="A37" s="49">
        <v>2100700004</v>
      </c>
      <c r="B37" s="10" t="s">
        <v>108</v>
      </c>
      <c r="C37" s="10" t="s">
        <v>27</v>
      </c>
      <c r="D37" s="10" t="s">
        <v>28</v>
      </c>
      <c r="E37" s="11">
        <v>1440</v>
      </c>
      <c r="F37" s="12"/>
      <c r="G37" s="12"/>
      <c r="H37" s="12"/>
      <c r="I37" s="12">
        <f t="shared" si="0"/>
        <v>1440</v>
      </c>
      <c r="J37" s="12"/>
    </row>
    <row r="38" spans="1:10" s="3" customFormat="1" ht="15" customHeight="1">
      <c r="A38" s="49">
        <v>2100700004</v>
      </c>
      <c r="B38" s="10" t="s">
        <v>108</v>
      </c>
      <c r="C38" s="10" t="s">
        <v>29</v>
      </c>
      <c r="D38" s="10" t="s">
        <v>30</v>
      </c>
      <c r="E38" s="11">
        <v>3200</v>
      </c>
      <c r="F38" s="12"/>
      <c r="G38" s="12"/>
      <c r="H38" s="12"/>
      <c r="I38" s="12">
        <f t="shared" si="0"/>
        <v>3200</v>
      </c>
      <c r="J38" s="12"/>
    </row>
    <row r="39" spans="1:10" s="3" customFormat="1" ht="15" customHeight="1">
      <c r="A39" s="49">
        <v>2100700004</v>
      </c>
      <c r="B39" s="10" t="s">
        <v>108</v>
      </c>
      <c r="C39" s="10" t="s">
        <v>31</v>
      </c>
      <c r="D39" s="10" t="s">
        <v>32</v>
      </c>
      <c r="E39" s="11">
        <v>3192</v>
      </c>
      <c r="F39" s="12"/>
      <c r="G39" s="12"/>
      <c r="H39" s="12"/>
      <c r="I39" s="12">
        <f t="shared" si="0"/>
        <v>3192</v>
      </c>
      <c r="J39" s="12"/>
    </row>
    <row r="40" spans="1:10" s="3" customFormat="1" ht="15" customHeight="1">
      <c r="A40" s="49">
        <v>2100700004</v>
      </c>
      <c r="B40" s="10" t="s">
        <v>108</v>
      </c>
      <c r="C40" s="10" t="s">
        <v>33</v>
      </c>
      <c r="D40" s="10" t="s">
        <v>34</v>
      </c>
      <c r="E40" s="11">
        <v>73294</v>
      </c>
      <c r="F40" s="12"/>
      <c r="G40" s="12"/>
      <c r="H40" s="12"/>
      <c r="I40" s="12">
        <f t="shared" si="0"/>
        <v>73294</v>
      </c>
      <c r="J40" s="12"/>
    </row>
    <row r="41" spans="1:10" s="3" customFormat="1" ht="15" customHeight="1">
      <c r="A41" s="49">
        <v>2100700004</v>
      </c>
      <c r="B41" s="10" t="s">
        <v>108</v>
      </c>
      <c r="C41" s="10" t="s">
        <v>35</v>
      </c>
      <c r="D41" s="10" t="s">
        <v>36</v>
      </c>
      <c r="E41" s="11">
        <v>2700</v>
      </c>
      <c r="F41" s="12"/>
      <c r="G41" s="12"/>
      <c r="H41" s="12"/>
      <c r="I41" s="12">
        <f t="shared" si="0"/>
        <v>2700</v>
      </c>
      <c r="J41" s="12"/>
    </row>
    <row r="42" spans="1:10" s="3" customFormat="1" ht="15" customHeight="1">
      <c r="A42" s="49">
        <v>2100700004</v>
      </c>
      <c r="B42" s="10" t="s">
        <v>108</v>
      </c>
      <c r="C42" s="10" t="s">
        <v>37</v>
      </c>
      <c r="D42" s="10" t="s">
        <v>38</v>
      </c>
      <c r="E42" s="11">
        <v>56783.2</v>
      </c>
      <c r="F42" s="12"/>
      <c r="G42" s="12"/>
      <c r="H42" s="12"/>
      <c r="I42" s="12">
        <f t="shared" si="0"/>
        <v>56783.2</v>
      </c>
      <c r="J42" s="12"/>
    </row>
    <row r="43" spans="1:10" s="3" customFormat="1" ht="15" customHeight="1">
      <c r="A43" s="49">
        <v>2100700004</v>
      </c>
      <c r="B43" s="10" t="s">
        <v>108</v>
      </c>
      <c r="C43" s="10" t="s">
        <v>85</v>
      </c>
      <c r="D43" s="10" t="s">
        <v>86</v>
      </c>
      <c r="E43" s="11">
        <v>61969.05</v>
      </c>
      <c r="F43" s="12"/>
      <c r="G43" s="12"/>
      <c r="H43" s="12"/>
      <c r="I43" s="12">
        <f t="shared" si="0"/>
        <v>61969.05</v>
      </c>
      <c r="J43" s="12"/>
    </row>
    <row r="44" spans="1:10" s="3" customFormat="1" ht="15" customHeight="1">
      <c r="A44" s="49">
        <v>2100700004</v>
      </c>
      <c r="B44" s="10" t="s">
        <v>108</v>
      </c>
      <c r="C44" s="10" t="s">
        <v>43</v>
      </c>
      <c r="D44" s="10" t="s">
        <v>44</v>
      </c>
      <c r="E44" s="11">
        <v>6750</v>
      </c>
      <c r="F44" s="12"/>
      <c r="G44" s="12"/>
      <c r="H44" s="12"/>
      <c r="I44" s="12">
        <f t="shared" si="0"/>
        <v>6750</v>
      </c>
      <c r="J44" s="12"/>
    </row>
    <row r="45" spans="1:10" s="3" customFormat="1" ht="15" customHeight="1">
      <c r="A45" s="49">
        <v>2100700004</v>
      </c>
      <c r="B45" s="10" t="s">
        <v>109</v>
      </c>
      <c r="C45" s="10" t="s">
        <v>25</v>
      </c>
      <c r="D45" s="10" t="s">
        <v>26</v>
      </c>
      <c r="E45" s="11">
        <v>152496</v>
      </c>
      <c r="F45" s="12"/>
      <c r="G45" s="12"/>
      <c r="H45" s="12"/>
      <c r="I45" s="12">
        <f t="shared" si="0"/>
        <v>152496</v>
      </c>
      <c r="J45" s="12"/>
    </row>
    <row r="46" spans="1:10" s="3" customFormat="1" ht="15" customHeight="1">
      <c r="A46" s="49">
        <v>2100700004</v>
      </c>
      <c r="B46" s="10" t="s">
        <v>109</v>
      </c>
      <c r="C46" s="10" t="s">
        <v>33</v>
      </c>
      <c r="D46" s="10" t="s">
        <v>34</v>
      </c>
      <c r="E46" s="11">
        <v>13407.1</v>
      </c>
      <c r="F46" s="12"/>
      <c r="G46" s="12"/>
      <c r="H46" s="12"/>
      <c r="I46" s="12">
        <f t="shared" si="0"/>
        <v>13407.1</v>
      </c>
      <c r="J46" s="12"/>
    </row>
    <row r="47" spans="1:10" s="3" customFormat="1" ht="15" customHeight="1">
      <c r="A47" s="49">
        <v>2100700004</v>
      </c>
      <c r="B47" s="10" t="s">
        <v>109</v>
      </c>
      <c r="C47" s="10" t="s">
        <v>37</v>
      </c>
      <c r="D47" s="10" t="s">
        <v>38</v>
      </c>
      <c r="E47" s="11">
        <v>11600</v>
      </c>
      <c r="F47" s="12"/>
      <c r="G47" s="12"/>
      <c r="H47" s="12"/>
      <c r="I47" s="12">
        <f t="shared" si="0"/>
        <v>11600</v>
      </c>
      <c r="J47" s="12"/>
    </row>
    <row r="48" spans="1:10" s="3" customFormat="1" ht="15" customHeight="1">
      <c r="A48" s="49">
        <v>2100700004</v>
      </c>
      <c r="B48" s="10" t="s">
        <v>109</v>
      </c>
      <c r="C48" s="10" t="s">
        <v>43</v>
      </c>
      <c r="D48" s="10" t="s">
        <v>44</v>
      </c>
      <c r="E48" s="11">
        <v>6865</v>
      </c>
      <c r="F48" s="12"/>
      <c r="G48" s="12"/>
      <c r="H48" s="12"/>
      <c r="I48" s="12">
        <f t="shared" si="0"/>
        <v>6865</v>
      </c>
      <c r="J48" s="12"/>
    </row>
    <row r="49" spans="1:10" s="3" customFormat="1" ht="15" customHeight="1">
      <c r="A49" s="49">
        <v>2100700004</v>
      </c>
      <c r="B49" s="10" t="s">
        <v>110</v>
      </c>
      <c r="C49" s="10" t="s">
        <v>7</v>
      </c>
      <c r="D49" s="10" t="s">
        <v>8</v>
      </c>
      <c r="E49" s="11">
        <v>0</v>
      </c>
      <c r="F49" s="12"/>
      <c r="G49" s="12"/>
      <c r="H49" s="12"/>
      <c r="I49" s="12">
        <f t="shared" si="0"/>
        <v>0</v>
      </c>
      <c r="J49" s="12"/>
    </row>
    <row r="50" spans="1:10" s="3" customFormat="1" ht="15" customHeight="1">
      <c r="A50" s="49">
        <v>2100700004</v>
      </c>
      <c r="B50" s="10" t="s">
        <v>110</v>
      </c>
      <c r="C50" s="10" t="s">
        <v>33</v>
      </c>
      <c r="D50" s="10" t="s">
        <v>34</v>
      </c>
      <c r="E50" s="11">
        <v>0</v>
      </c>
      <c r="F50" s="12"/>
      <c r="G50" s="12"/>
      <c r="H50" s="12"/>
      <c r="I50" s="12">
        <f t="shared" si="0"/>
        <v>0</v>
      </c>
      <c r="J50" s="12"/>
    </row>
    <row r="51" spans="1:10" s="3" customFormat="1" ht="15" customHeight="1">
      <c r="A51" s="49">
        <v>2100700004</v>
      </c>
      <c r="B51" s="10" t="s">
        <v>101</v>
      </c>
      <c r="C51" s="10" t="s">
        <v>33</v>
      </c>
      <c r="D51" s="10" t="s">
        <v>34</v>
      </c>
      <c r="E51" s="11">
        <v>0</v>
      </c>
      <c r="F51" s="12"/>
      <c r="G51" s="12"/>
      <c r="H51" s="12"/>
      <c r="I51" s="12">
        <f t="shared" si="0"/>
        <v>0</v>
      </c>
      <c r="J51" s="12"/>
    </row>
    <row r="52" spans="1:10" s="3" customFormat="1" ht="15" customHeight="1">
      <c r="A52" s="49">
        <v>2100700004</v>
      </c>
      <c r="B52" s="10" t="s">
        <v>74</v>
      </c>
      <c r="C52" s="10" t="s">
        <v>33</v>
      </c>
      <c r="D52" s="10" t="s">
        <v>34</v>
      </c>
      <c r="E52" s="11">
        <v>0</v>
      </c>
      <c r="F52" s="12"/>
      <c r="G52" s="12"/>
      <c r="H52" s="12"/>
      <c r="I52" s="12">
        <f t="shared" si="0"/>
        <v>0</v>
      </c>
      <c r="J52" s="12"/>
    </row>
    <row r="53" spans="1:10" s="3" customFormat="1" ht="15" customHeight="1">
      <c r="A53" s="49">
        <v>2100700004</v>
      </c>
      <c r="B53" s="10" t="s">
        <v>111</v>
      </c>
      <c r="C53" s="10" t="s">
        <v>47</v>
      </c>
      <c r="D53" s="10" t="s">
        <v>48</v>
      </c>
      <c r="E53" s="11">
        <v>0</v>
      </c>
      <c r="F53" s="12"/>
      <c r="G53" s="12"/>
      <c r="H53" s="12"/>
      <c r="I53" s="12">
        <f t="shared" si="0"/>
        <v>0</v>
      </c>
      <c r="J53" s="12"/>
    </row>
    <row r="54" spans="1:10" s="3" customFormat="1" ht="15" customHeight="1">
      <c r="A54" s="49">
        <v>2100700004</v>
      </c>
      <c r="B54" s="10" t="s">
        <v>112</v>
      </c>
      <c r="C54" s="10" t="s">
        <v>37</v>
      </c>
      <c r="D54" s="10" t="s">
        <v>38</v>
      </c>
      <c r="E54" s="11">
        <v>0</v>
      </c>
      <c r="F54" s="12"/>
      <c r="G54" s="12"/>
      <c r="H54" s="12"/>
      <c r="I54" s="12">
        <f t="shared" si="0"/>
        <v>0</v>
      </c>
      <c r="J54" s="12"/>
    </row>
    <row r="55" spans="1:10" s="54" customFormat="1" ht="15">
      <c r="A55" s="51"/>
      <c r="B55" s="52"/>
      <c r="C55" s="52"/>
      <c r="D55" s="52" t="s">
        <v>231</v>
      </c>
      <c r="E55" s="53">
        <f>SUM(E3:E54)</f>
        <v>10474988.167116314</v>
      </c>
      <c r="F55" s="53">
        <f>SUM(F3:F54)</f>
        <v>13389.280834072759</v>
      </c>
      <c r="G55" s="53">
        <f>SUM(G3:G54)</f>
        <v>1624719.8723158822</v>
      </c>
      <c r="H55" s="53">
        <f>SUM(H3:H54)</f>
        <v>33546.965066548364</v>
      </c>
      <c r="I55" s="25">
        <f t="shared" si="0"/>
        <v>12146644.285332818</v>
      </c>
      <c r="J55" s="52"/>
    </row>
    <row r="56" spans="1:10" s="54" customFormat="1" ht="15">
      <c r="A56" s="66"/>
      <c r="B56" s="67"/>
      <c r="C56" s="67"/>
      <c r="D56" s="67"/>
      <c r="E56" s="68"/>
      <c r="F56" s="68"/>
      <c r="G56" s="68"/>
      <c r="H56" s="68"/>
      <c r="I56" s="69"/>
      <c r="J56" s="67"/>
    </row>
    <row r="57" spans="1:10" s="54" customFormat="1" ht="15">
      <c r="A57" s="66"/>
      <c r="B57" s="67"/>
      <c r="C57" s="67"/>
      <c r="D57" s="67"/>
      <c r="E57" s="68"/>
      <c r="F57" s="68"/>
      <c r="G57" s="68"/>
      <c r="H57" s="68"/>
      <c r="I57" s="69"/>
      <c r="J57" s="67"/>
    </row>
    <row r="59" spans="7:10" ht="15">
      <c r="G59" s="3" t="s">
        <v>233</v>
      </c>
      <c r="H59" s="3"/>
      <c r="I59" s="72" t="s">
        <v>234</v>
      </c>
      <c r="J59" s="72"/>
    </row>
    <row r="60" spans="7:10" ht="15">
      <c r="G60" s="3" t="s">
        <v>235</v>
      </c>
      <c r="H60" s="3"/>
      <c r="I60" s="13" t="s">
        <v>236</v>
      </c>
      <c r="J60" s="3"/>
    </row>
    <row r="63" spans="7:10" ht="15">
      <c r="G63" s="3" t="s">
        <v>233</v>
      </c>
      <c r="H63" s="3"/>
      <c r="I63" s="72" t="s">
        <v>265</v>
      </c>
      <c r="J63" s="72"/>
    </row>
    <row r="64" spans="7:10" ht="15">
      <c r="G64" s="3" t="s">
        <v>235</v>
      </c>
      <c r="H64" s="3"/>
      <c r="I64" s="13" t="s">
        <v>236</v>
      </c>
      <c r="J64" s="70" t="s">
        <v>266</v>
      </c>
    </row>
  </sheetData>
  <sheetProtection/>
  <mergeCells count="3">
    <mergeCell ref="A1:D1"/>
    <mergeCell ref="I59:J59"/>
    <mergeCell ref="I63:J63"/>
  </mergeCells>
  <printOptions/>
  <pageMargins left="0.7" right="0.21" top="0.59" bottom="0.53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D94">
      <selection activeCell="G116" sqref="G116"/>
    </sheetView>
  </sheetViews>
  <sheetFormatPr defaultColWidth="9.140625" defaultRowHeight="15"/>
  <cols>
    <col min="1" max="1" width="10.8515625" style="50" customWidth="1"/>
    <col min="2" max="2" width="6.57421875" style="48" customWidth="1"/>
    <col min="3" max="3" width="10.28125" style="48" customWidth="1"/>
    <col min="4" max="4" width="33.00390625" style="48" customWidth="1"/>
    <col min="5" max="5" width="11.7109375" style="48" bestFit="1" customWidth="1"/>
    <col min="6" max="6" width="8.8515625" style="48" customWidth="1"/>
    <col min="7" max="8" width="10.8515625" style="48" bestFit="1" customWidth="1"/>
    <col min="9" max="9" width="11.7109375" style="48" bestFit="1" customWidth="1"/>
    <col min="10" max="10" width="12.140625" style="48" customWidth="1"/>
    <col min="11" max="16384" width="8.8515625" style="48" customWidth="1"/>
  </cols>
  <sheetData>
    <row r="1" spans="1:10" s="15" customFormat="1" ht="15">
      <c r="A1" s="75" t="s">
        <v>238</v>
      </c>
      <c r="B1" s="75"/>
      <c r="C1" s="75"/>
      <c r="D1" s="75"/>
      <c r="J1" s="70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49">
        <v>2100700005</v>
      </c>
      <c r="B3" s="10" t="s">
        <v>4</v>
      </c>
      <c r="C3" s="10" t="s">
        <v>5</v>
      </c>
      <c r="D3" s="10" t="s">
        <v>6</v>
      </c>
      <c r="E3" s="11">
        <v>26245099.5451819</v>
      </c>
      <c r="F3" s="12"/>
      <c r="G3" s="12"/>
      <c r="H3" s="12"/>
      <c r="I3" s="12">
        <f>SUM(E3:H3)</f>
        <v>26245099.5451819</v>
      </c>
      <c r="J3" s="12"/>
    </row>
    <row r="4" spans="1:10" s="3" customFormat="1" ht="15" customHeight="1">
      <c r="A4" s="49">
        <v>2100700005</v>
      </c>
      <c r="B4" s="10" t="s">
        <v>4</v>
      </c>
      <c r="C4" s="10" t="s">
        <v>7</v>
      </c>
      <c r="D4" s="10" t="s">
        <v>8</v>
      </c>
      <c r="E4" s="11">
        <v>20466.65483584738</v>
      </c>
      <c r="F4" s="12"/>
      <c r="G4" s="12"/>
      <c r="H4" s="12"/>
      <c r="I4" s="12">
        <f aca="true" t="shared" si="0" ref="I4:I67">SUM(E4:H4)</f>
        <v>20466.65483584738</v>
      </c>
      <c r="J4" s="12"/>
    </row>
    <row r="5" spans="1:10" s="3" customFormat="1" ht="15" customHeight="1">
      <c r="A5" s="49">
        <v>2100700005</v>
      </c>
      <c r="B5" s="10" t="s">
        <v>4</v>
      </c>
      <c r="C5" s="10" t="s">
        <v>9</v>
      </c>
      <c r="D5" s="10" t="s">
        <v>10</v>
      </c>
      <c r="E5" s="11">
        <v>34641.83084294587</v>
      </c>
      <c r="F5" s="12"/>
      <c r="G5" s="12"/>
      <c r="H5" s="12"/>
      <c r="I5" s="12">
        <f t="shared" si="0"/>
        <v>34641.83084294587</v>
      </c>
      <c r="J5" s="12"/>
    </row>
    <row r="6" spans="1:10" s="3" customFormat="1" ht="15" customHeight="1">
      <c r="A6" s="49">
        <v>2100700005</v>
      </c>
      <c r="B6" s="10" t="s">
        <v>4</v>
      </c>
      <c r="C6" s="10" t="s">
        <v>11</v>
      </c>
      <c r="D6" s="10" t="s">
        <v>12</v>
      </c>
      <c r="E6" s="11">
        <v>549852.8601242242</v>
      </c>
      <c r="F6" s="12"/>
      <c r="G6" s="12"/>
      <c r="H6" s="12"/>
      <c r="I6" s="12">
        <f t="shared" si="0"/>
        <v>549852.8601242242</v>
      </c>
      <c r="J6" s="12"/>
    </row>
    <row r="7" spans="1:10" s="3" customFormat="1" ht="15" customHeight="1">
      <c r="A7" s="49">
        <v>2100700005</v>
      </c>
      <c r="B7" s="10" t="s">
        <v>4</v>
      </c>
      <c r="C7" s="10" t="s">
        <v>60</v>
      </c>
      <c r="D7" s="10" t="s">
        <v>61</v>
      </c>
      <c r="E7" s="11">
        <v>1863224</v>
      </c>
      <c r="F7" s="12"/>
      <c r="G7" s="12"/>
      <c r="H7" s="12"/>
      <c r="I7" s="12">
        <f t="shared" si="0"/>
        <v>1863224</v>
      </c>
      <c r="J7" s="12"/>
    </row>
    <row r="8" spans="1:10" s="3" customFormat="1" ht="15" customHeight="1">
      <c r="A8" s="49">
        <v>2100700005</v>
      </c>
      <c r="B8" s="10" t="s">
        <v>4</v>
      </c>
      <c r="C8" s="10" t="s">
        <v>13</v>
      </c>
      <c r="D8" s="10" t="s">
        <v>14</v>
      </c>
      <c r="E8" s="12"/>
      <c r="F8" s="12"/>
      <c r="G8" s="11">
        <v>372144.3556344277</v>
      </c>
      <c r="H8" s="12"/>
      <c r="I8" s="12">
        <f t="shared" si="0"/>
        <v>372144.3556344277</v>
      </c>
      <c r="J8" s="12"/>
    </row>
    <row r="9" spans="1:10" s="3" customFormat="1" ht="15" customHeight="1">
      <c r="A9" s="49">
        <v>2100700005</v>
      </c>
      <c r="B9" s="10" t="s">
        <v>4</v>
      </c>
      <c r="C9" s="10" t="s">
        <v>15</v>
      </c>
      <c r="D9" s="10" t="s">
        <v>16</v>
      </c>
      <c r="E9" s="12"/>
      <c r="F9" s="12"/>
      <c r="G9" s="11">
        <v>558216.5328127773</v>
      </c>
      <c r="H9" s="12"/>
      <c r="I9" s="12">
        <f t="shared" si="0"/>
        <v>558216.5328127773</v>
      </c>
      <c r="J9" s="12"/>
    </row>
    <row r="10" spans="1:10" s="3" customFormat="1" ht="15" customHeight="1">
      <c r="A10" s="49">
        <v>2100700005</v>
      </c>
      <c r="B10" s="10" t="s">
        <v>4</v>
      </c>
      <c r="C10" s="10" t="s">
        <v>17</v>
      </c>
      <c r="D10" s="10" t="s">
        <v>18</v>
      </c>
      <c r="E10" s="12"/>
      <c r="F10" s="12"/>
      <c r="G10" s="11">
        <v>98523.3829991127</v>
      </c>
      <c r="H10" s="12"/>
      <c r="I10" s="12">
        <f t="shared" si="0"/>
        <v>98523.3829991127</v>
      </c>
      <c r="J10" s="12"/>
    </row>
    <row r="11" spans="1:10" s="3" customFormat="1" ht="15" customHeight="1">
      <c r="A11" s="49">
        <v>2100700005</v>
      </c>
      <c r="B11" s="10" t="s">
        <v>4</v>
      </c>
      <c r="C11" s="10" t="s">
        <v>62</v>
      </c>
      <c r="D11" s="10" t="s">
        <v>63</v>
      </c>
      <c r="E11" s="11">
        <v>66528</v>
      </c>
      <c r="F11" s="12"/>
      <c r="G11" s="12"/>
      <c r="H11" s="12"/>
      <c r="I11" s="12">
        <f t="shared" si="0"/>
        <v>66528</v>
      </c>
      <c r="J11" s="12"/>
    </row>
    <row r="12" spans="1:10" s="3" customFormat="1" ht="15" customHeight="1">
      <c r="A12" s="49">
        <v>2100700005</v>
      </c>
      <c r="B12" s="10" t="s">
        <v>4</v>
      </c>
      <c r="C12" s="10" t="s">
        <v>19</v>
      </c>
      <c r="D12" s="10" t="s">
        <v>20</v>
      </c>
      <c r="E12" s="11">
        <v>375285</v>
      </c>
      <c r="F12" s="12"/>
      <c r="G12" s="12"/>
      <c r="H12" s="12"/>
      <c r="I12" s="12">
        <f t="shared" si="0"/>
        <v>375285</v>
      </c>
      <c r="J12" s="12"/>
    </row>
    <row r="13" spans="1:10" s="3" customFormat="1" ht="15" customHeight="1">
      <c r="A13" s="49">
        <v>2100700005</v>
      </c>
      <c r="B13" s="10" t="s">
        <v>4</v>
      </c>
      <c r="C13" s="10" t="s">
        <v>21</v>
      </c>
      <c r="D13" s="10" t="s">
        <v>22</v>
      </c>
      <c r="E13" s="11">
        <v>75897.07187222716</v>
      </c>
      <c r="F13" s="12"/>
      <c r="G13" s="12"/>
      <c r="H13" s="12"/>
      <c r="I13" s="12">
        <f t="shared" si="0"/>
        <v>75897.07187222716</v>
      </c>
      <c r="J13" s="12"/>
    </row>
    <row r="14" spans="1:10" s="3" customFormat="1" ht="15" customHeight="1">
      <c r="A14" s="49">
        <v>2100700005</v>
      </c>
      <c r="B14" s="10" t="s">
        <v>4</v>
      </c>
      <c r="C14" s="10" t="s">
        <v>113</v>
      </c>
      <c r="D14" s="10" t="s">
        <v>114</v>
      </c>
      <c r="E14" s="11">
        <v>220500</v>
      </c>
      <c r="F14" s="12"/>
      <c r="G14" s="12"/>
      <c r="H14" s="12"/>
      <c r="I14" s="12">
        <f t="shared" si="0"/>
        <v>220500</v>
      </c>
      <c r="J14" s="12"/>
    </row>
    <row r="15" spans="1:10" s="3" customFormat="1" ht="15" customHeight="1">
      <c r="A15" s="49">
        <v>2100700005</v>
      </c>
      <c r="B15" s="10" t="s">
        <v>4</v>
      </c>
      <c r="C15" s="10" t="s">
        <v>64</v>
      </c>
      <c r="D15" s="10" t="s">
        <v>65</v>
      </c>
      <c r="E15" s="12"/>
      <c r="F15" s="12"/>
      <c r="G15" s="11">
        <v>234814</v>
      </c>
      <c r="H15" s="12"/>
      <c r="I15" s="12">
        <f t="shared" si="0"/>
        <v>234814</v>
      </c>
      <c r="J15" s="12"/>
    </row>
    <row r="16" spans="1:10" s="3" customFormat="1" ht="15" customHeight="1">
      <c r="A16" s="49">
        <v>2100700005</v>
      </c>
      <c r="B16" s="10" t="s">
        <v>4</v>
      </c>
      <c r="C16" s="10" t="s">
        <v>23</v>
      </c>
      <c r="D16" s="10" t="s">
        <v>24</v>
      </c>
      <c r="E16" s="12"/>
      <c r="F16" s="12"/>
      <c r="G16" s="11">
        <v>1712836.289440993</v>
      </c>
      <c r="H16" s="12"/>
      <c r="I16" s="12">
        <f t="shared" si="0"/>
        <v>1712836.289440993</v>
      </c>
      <c r="J16" s="12"/>
    </row>
    <row r="17" spans="1:10" s="3" customFormat="1" ht="15" customHeight="1">
      <c r="A17" s="49">
        <v>2100700005</v>
      </c>
      <c r="B17" s="10" t="s">
        <v>4</v>
      </c>
      <c r="C17" s="10" t="s">
        <v>66</v>
      </c>
      <c r="D17" s="10" t="s">
        <v>67</v>
      </c>
      <c r="E17" s="12"/>
      <c r="F17" s="12"/>
      <c r="G17" s="11">
        <v>924169.3688731155</v>
      </c>
      <c r="H17" s="12"/>
      <c r="I17" s="12">
        <f t="shared" si="0"/>
        <v>924169.3688731155</v>
      </c>
      <c r="J17" s="12"/>
    </row>
    <row r="18" spans="1:10" s="3" customFormat="1" ht="15" customHeight="1">
      <c r="A18" s="49">
        <v>2100700005</v>
      </c>
      <c r="B18" s="10" t="s">
        <v>4</v>
      </c>
      <c r="C18" s="10" t="s">
        <v>68</v>
      </c>
      <c r="D18" s="10" t="s">
        <v>69</v>
      </c>
      <c r="E18" s="12"/>
      <c r="F18" s="12"/>
      <c r="G18" s="11">
        <v>30170.36379769299</v>
      </c>
      <c r="H18" s="12"/>
      <c r="I18" s="12">
        <f t="shared" si="0"/>
        <v>30170.36379769299</v>
      </c>
      <c r="J18" s="12"/>
    </row>
    <row r="19" spans="1:10" s="3" customFormat="1" ht="15" customHeight="1">
      <c r="A19" s="49">
        <v>2100700005</v>
      </c>
      <c r="B19" s="10" t="s">
        <v>4</v>
      </c>
      <c r="C19" s="10" t="s">
        <v>115</v>
      </c>
      <c r="D19" s="10" t="s">
        <v>116</v>
      </c>
      <c r="E19" s="12"/>
      <c r="F19" s="12"/>
      <c r="G19" s="11">
        <v>900</v>
      </c>
      <c r="H19" s="12"/>
      <c r="I19" s="12">
        <f t="shared" si="0"/>
        <v>900</v>
      </c>
      <c r="J19" s="12"/>
    </row>
    <row r="20" spans="1:10" s="3" customFormat="1" ht="15" customHeight="1">
      <c r="A20" s="49">
        <v>2100700005</v>
      </c>
      <c r="B20" s="10" t="s">
        <v>4</v>
      </c>
      <c r="C20" s="10" t="s">
        <v>25</v>
      </c>
      <c r="D20" s="10" t="s">
        <v>26</v>
      </c>
      <c r="E20" s="11">
        <v>814819.6417391305</v>
      </c>
      <c r="F20" s="12"/>
      <c r="G20" s="12"/>
      <c r="H20" s="12"/>
      <c r="I20" s="12">
        <f t="shared" si="0"/>
        <v>814819.6417391305</v>
      </c>
      <c r="J20" s="12"/>
    </row>
    <row r="21" spans="1:10" s="3" customFormat="1" ht="15" customHeight="1">
      <c r="A21" s="49">
        <v>2100700005</v>
      </c>
      <c r="B21" s="10" t="s">
        <v>4</v>
      </c>
      <c r="C21" s="10" t="s">
        <v>27</v>
      </c>
      <c r="D21" s="10" t="s">
        <v>28</v>
      </c>
      <c r="E21" s="11">
        <v>22925.03105590062</v>
      </c>
      <c r="F21" s="11">
        <v>1226.6193433895298</v>
      </c>
      <c r="G21" s="12"/>
      <c r="H21" s="12"/>
      <c r="I21" s="12">
        <f t="shared" si="0"/>
        <v>24151.650399290153</v>
      </c>
      <c r="J21" s="12"/>
    </row>
    <row r="22" spans="1:10" s="3" customFormat="1" ht="15" customHeight="1">
      <c r="A22" s="49">
        <v>2100700005</v>
      </c>
      <c r="B22" s="10" t="s">
        <v>4</v>
      </c>
      <c r="C22" s="10" t="s">
        <v>29</v>
      </c>
      <c r="D22" s="10" t="s">
        <v>30</v>
      </c>
      <c r="E22" s="11">
        <v>42405.412599822535</v>
      </c>
      <c r="F22" s="12"/>
      <c r="G22" s="12"/>
      <c r="H22" s="12"/>
      <c r="I22" s="12">
        <f t="shared" si="0"/>
        <v>42405.412599822535</v>
      </c>
      <c r="J22" s="12"/>
    </row>
    <row r="23" spans="1:10" s="3" customFormat="1" ht="15" customHeight="1">
      <c r="A23" s="49">
        <v>2100700005</v>
      </c>
      <c r="B23" s="10" t="s">
        <v>4</v>
      </c>
      <c r="C23" s="10" t="s">
        <v>31</v>
      </c>
      <c r="D23" s="10" t="s">
        <v>32</v>
      </c>
      <c r="E23" s="11">
        <v>486219.34285714285</v>
      </c>
      <c r="F23" s="12"/>
      <c r="G23" s="12"/>
      <c r="H23" s="12"/>
      <c r="I23" s="12">
        <f t="shared" si="0"/>
        <v>486219.34285714285</v>
      </c>
      <c r="J23" s="12"/>
    </row>
    <row r="24" spans="1:10" s="3" customFormat="1" ht="15" customHeight="1">
      <c r="A24" s="49">
        <v>2100700005</v>
      </c>
      <c r="B24" s="10" t="s">
        <v>4</v>
      </c>
      <c r="C24" s="10" t="s">
        <v>33</v>
      </c>
      <c r="D24" s="10" t="s">
        <v>34</v>
      </c>
      <c r="E24" s="11">
        <v>993658.5900000002</v>
      </c>
      <c r="F24" s="11">
        <v>1038.707009760426</v>
      </c>
      <c r="G24" s="12"/>
      <c r="H24" s="12"/>
      <c r="I24" s="12">
        <f t="shared" si="0"/>
        <v>994697.2970097606</v>
      </c>
      <c r="J24" s="12"/>
    </row>
    <row r="25" spans="1:10" s="3" customFormat="1" ht="15" customHeight="1">
      <c r="A25" s="49">
        <v>2100700005</v>
      </c>
      <c r="B25" s="10" t="s">
        <v>4</v>
      </c>
      <c r="C25" s="10" t="s">
        <v>35</v>
      </c>
      <c r="D25" s="10" t="s">
        <v>36</v>
      </c>
      <c r="E25" s="11">
        <v>415020.90000000014</v>
      </c>
      <c r="F25" s="12"/>
      <c r="G25" s="12"/>
      <c r="H25" s="12"/>
      <c r="I25" s="12">
        <f t="shared" si="0"/>
        <v>415020.90000000014</v>
      </c>
      <c r="J25" s="12"/>
    </row>
    <row r="26" spans="1:10" s="3" customFormat="1" ht="15" customHeight="1">
      <c r="A26" s="49">
        <v>2100700005</v>
      </c>
      <c r="B26" s="10" t="s">
        <v>4</v>
      </c>
      <c r="C26" s="10" t="s">
        <v>81</v>
      </c>
      <c r="D26" s="10" t="s">
        <v>82</v>
      </c>
      <c r="E26" s="11">
        <v>226819.91999999998</v>
      </c>
      <c r="F26" s="12"/>
      <c r="G26" s="12"/>
      <c r="H26" s="12"/>
      <c r="I26" s="12">
        <f t="shared" si="0"/>
        <v>226819.91999999998</v>
      </c>
      <c r="J26" s="12"/>
    </row>
    <row r="27" spans="1:10" s="3" customFormat="1" ht="15" customHeight="1">
      <c r="A27" s="49">
        <v>2100700005</v>
      </c>
      <c r="B27" s="10" t="s">
        <v>4</v>
      </c>
      <c r="C27" s="10" t="s">
        <v>37</v>
      </c>
      <c r="D27" s="10" t="s">
        <v>38</v>
      </c>
      <c r="E27" s="11">
        <v>3836951</v>
      </c>
      <c r="F27" s="11">
        <v>504.70275066548356</v>
      </c>
      <c r="G27" s="12"/>
      <c r="H27" s="12"/>
      <c r="I27" s="12">
        <f t="shared" si="0"/>
        <v>3837455.7027506656</v>
      </c>
      <c r="J27" s="12"/>
    </row>
    <row r="28" spans="1:10" s="3" customFormat="1" ht="15" customHeight="1">
      <c r="A28" s="49">
        <v>2100700005</v>
      </c>
      <c r="B28" s="10" t="s">
        <v>4</v>
      </c>
      <c r="C28" s="10" t="s">
        <v>39</v>
      </c>
      <c r="D28" s="10" t="s">
        <v>40</v>
      </c>
      <c r="E28" s="11">
        <v>221004.340931677</v>
      </c>
      <c r="F28" s="11">
        <v>12516.729999999998</v>
      </c>
      <c r="G28" s="12"/>
      <c r="H28" s="12"/>
      <c r="I28" s="12">
        <f t="shared" si="0"/>
        <v>233521.070931677</v>
      </c>
      <c r="J28" s="12"/>
    </row>
    <row r="29" spans="1:10" s="3" customFormat="1" ht="15" customHeight="1">
      <c r="A29" s="49">
        <v>2100700005</v>
      </c>
      <c r="B29" s="10" t="s">
        <v>4</v>
      </c>
      <c r="C29" s="10" t="s">
        <v>41</v>
      </c>
      <c r="D29" s="10" t="s">
        <v>42</v>
      </c>
      <c r="E29" s="11">
        <v>400.7263176574977</v>
      </c>
      <c r="F29" s="12"/>
      <c r="G29" s="12"/>
      <c r="H29" s="12"/>
      <c r="I29" s="12">
        <f t="shared" si="0"/>
        <v>400.7263176574977</v>
      </c>
      <c r="J29" s="12"/>
    </row>
    <row r="30" spans="1:10" s="3" customFormat="1" ht="15" customHeight="1">
      <c r="A30" s="49">
        <v>2100700005</v>
      </c>
      <c r="B30" s="10" t="s">
        <v>4</v>
      </c>
      <c r="C30" s="10" t="s">
        <v>71</v>
      </c>
      <c r="D30" s="10" t="s">
        <v>72</v>
      </c>
      <c r="E30" s="11">
        <v>356209</v>
      </c>
      <c r="F30" s="11">
        <v>22524</v>
      </c>
      <c r="G30" s="12"/>
      <c r="H30" s="12"/>
      <c r="I30" s="12">
        <f t="shared" si="0"/>
        <v>378733</v>
      </c>
      <c r="J30" s="12"/>
    </row>
    <row r="31" spans="1:10" s="3" customFormat="1" ht="15" customHeight="1">
      <c r="A31" s="49">
        <v>2100700005</v>
      </c>
      <c r="B31" s="10" t="s">
        <v>4</v>
      </c>
      <c r="C31" s="10" t="s">
        <v>95</v>
      </c>
      <c r="D31" s="10" t="s">
        <v>96</v>
      </c>
      <c r="E31" s="11">
        <v>6299.31</v>
      </c>
      <c r="F31" s="12"/>
      <c r="G31" s="12"/>
      <c r="H31" s="12"/>
      <c r="I31" s="12">
        <f t="shared" si="0"/>
        <v>6299.31</v>
      </c>
      <c r="J31" s="12"/>
    </row>
    <row r="32" spans="1:10" s="3" customFormat="1" ht="15" customHeight="1">
      <c r="A32" s="49">
        <v>2100700005</v>
      </c>
      <c r="B32" s="10" t="s">
        <v>4</v>
      </c>
      <c r="C32" s="10" t="s">
        <v>85</v>
      </c>
      <c r="D32" s="10" t="s">
        <v>86</v>
      </c>
      <c r="E32" s="11">
        <v>24278.300000000003</v>
      </c>
      <c r="F32" s="12"/>
      <c r="G32" s="12"/>
      <c r="H32" s="12"/>
      <c r="I32" s="12">
        <f t="shared" si="0"/>
        <v>24278.300000000003</v>
      </c>
      <c r="J32" s="12"/>
    </row>
    <row r="33" spans="1:10" s="3" customFormat="1" ht="15" customHeight="1">
      <c r="A33" s="49">
        <v>2100700005</v>
      </c>
      <c r="B33" s="10" t="s">
        <v>4</v>
      </c>
      <c r="C33" s="10" t="s">
        <v>43</v>
      </c>
      <c r="D33" s="10" t="s">
        <v>44</v>
      </c>
      <c r="E33" s="11">
        <v>223615</v>
      </c>
      <c r="F33" s="12"/>
      <c r="G33" s="12"/>
      <c r="H33" s="12"/>
      <c r="I33" s="12">
        <f t="shared" si="0"/>
        <v>223615</v>
      </c>
      <c r="J33" s="12"/>
    </row>
    <row r="34" spans="1:10" s="3" customFormat="1" ht="15" customHeight="1">
      <c r="A34" s="49">
        <v>2100700005</v>
      </c>
      <c r="B34" s="10" t="s">
        <v>4</v>
      </c>
      <c r="C34" s="10" t="s">
        <v>45</v>
      </c>
      <c r="D34" s="10" t="s">
        <v>46</v>
      </c>
      <c r="E34" s="11">
        <v>3509.7944188110023</v>
      </c>
      <c r="F34" s="12"/>
      <c r="G34" s="12"/>
      <c r="H34" s="12"/>
      <c r="I34" s="12">
        <f t="shared" si="0"/>
        <v>3509.7944188110023</v>
      </c>
      <c r="J34" s="12"/>
    </row>
    <row r="35" spans="1:10" s="3" customFormat="1" ht="15" customHeight="1">
      <c r="A35" s="49">
        <v>2100700005</v>
      </c>
      <c r="B35" s="10" t="s">
        <v>4</v>
      </c>
      <c r="C35" s="10" t="s">
        <v>47</v>
      </c>
      <c r="D35" s="10" t="s">
        <v>48</v>
      </c>
      <c r="E35" s="11">
        <v>193159.27240461402</v>
      </c>
      <c r="F35" s="12"/>
      <c r="G35" s="12"/>
      <c r="H35" s="12"/>
      <c r="I35" s="12">
        <f t="shared" si="0"/>
        <v>193159.27240461402</v>
      </c>
      <c r="J35" s="12"/>
    </row>
    <row r="36" spans="1:10" s="3" customFormat="1" ht="15" customHeight="1">
      <c r="A36" s="49">
        <v>2100700005</v>
      </c>
      <c r="B36" s="10" t="s">
        <v>4</v>
      </c>
      <c r="C36" s="10" t="s">
        <v>49</v>
      </c>
      <c r="D36" s="10" t="s">
        <v>50</v>
      </c>
      <c r="E36" s="11">
        <v>15000</v>
      </c>
      <c r="F36" s="11">
        <v>29364.244897959183</v>
      </c>
      <c r="G36" s="12"/>
      <c r="H36" s="12"/>
      <c r="I36" s="12">
        <f t="shared" si="0"/>
        <v>44364.244897959186</v>
      </c>
      <c r="J36" s="12"/>
    </row>
    <row r="37" spans="1:10" s="3" customFormat="1" ht="15" customHeight="1">
      <c r="A37" s="49">
        <v>2100700005</v>
      </c>
      <c r="B37" s="10" t="s">
        <v>4</v>
      </c>
      <c r="C37" s="10" t="s">
        <v>51</v>
      </c>
      <c r="D37" s="10" t="s">
        <v>52</v>
      </c>
      <c r="E37" s="12"/>
      <c r="F37" s="12"/>
      <c r="G37" s="12"/>
      <c r="H37" s="11">
        <v>397243.53175687674</v>
      </c>
      <c r="I37" s="12">
        <f t="shared" si="0"/>
        <v>397243.53175687674</v>
      </c>
      <c r="J37" s="12"/>
    </row>
    <row r="38" spans="1:10" s="3" customFormat="1" ht="15" customHeight="1">
      <c r="A38" s="49">
        <v>2100700005</v>
      </c>
      <c r="B38" s="10" t="s">
        <v>4</v>
      </c>
      <c r="C38" s="10" t="s">
        <v>53</v>
      </c>
      <c r="D38" s="10" t="s">
        <v>54</v>
      </c>
      <c r="E38" s="12"/>
      <c r="F38" s="12"/>
      <c r="G38" s="12"/>
      <c r="H38" s="11">
        <v>973733.1236113581</v>
      </c>
      <c r="I38" s="12">
        <f t="shared" si="0"/>
        <v>973733.1236113581</v>
      </c>
      <c r="J38" s="12"/>
    </row>
    <row r="39" spans="1:10" s="3" customFormat="1" ht="15" customHeight="1">
      <c r="A39" s="49">
        <v>2100700005</v>
      </c>
      <c r="B39" s="10" t="s">
        <v>4</v>
      </c>
      <c r="C39" s="10" t="s">
        <v>87</v>
      </c>
      <c r="D39" s="10" t="s">
        <v>88</v>
      </c>
      <c r="E39" s="12"/>
      <c r="F39" s="12"/>
      <c r="G39" s="12"/>
      <c r="H39" s="11">
        <v>58296.47999999999</v>
      </c>
      <c r="I39" s="12">
        <f t="shared" si="0"/>
        <v>58296.47999999999</v>
      </c>
      <c r="J39" s="12"/>
    </row>
    <row r="40" spans="1:10" s="3" customFormat="1" ht="15" customHeight="1">
      <c r="A40" s="49">
        <v>2100700005</v>
      </c>
      <c r="B40" s="10" t="s">
        <v>4</v>
      </c>
      <c r="C40" s="10" t="s">
        <v>78</v>
      </c>
      <c r="D40" s="10" t="s">
        <v>79</v>
      </c>
      <c r="E40" s="12"/>
      <c r="F40" s="12"/>
      <c r="G40" s="12"/>
      <c r="H40" s="11">
        <v>103485.02999999991</v>
      </c>
      <c r="I40" s="12">
        <f t="shared" si="0"/>
        <v>103485.02999999991</v>
      </c>
      <c r="J40" s="12"/>
    </row>
    <row r="41" spans="1:10" s="3" customFormat="1" ht="15" customHeight="1">
      <c r="A41" s="49">
        <v>2100700005</v>
      </c>
      <c r="B41" s="10" t="s">
        <v>4</v>
      </c>
      <c r="C41" s="10" t="s">
        <v>55</v>
      </c>
      <c r="D41" s="10" t="s">
        <v>56</v>
      </c>
      <c r="E41" s="12"/>
      <c r="F41" s="12"/>
      <c r="G41" s="12"/>
      <c r="H41" s="11">
        <v>103094.7547914818</v>
      </c>
      <c r="I41" s="12">
        <f t="shared" si="0"/>
        <v>103094.7547914818</v>
      </c>
      <c r="J41" s="12"/>
    </row>
    <row r="42" spans="1:10" s="3" customFormat="1" ht="15" customHeight="1">
      <c r="A42" s="49">
        <v>2100700005</v>
      </c>
      <c r="B42" s="10" t="s">
        <v>4</v>
      </c>
      <c r="C42" s="10" t="s">
        <v>89</v>
      </c>
      <c r="D42" s="10" t="s">
        <v>90</v>
      </c>
      <c r="E42" s="12"/>
      <c r="F42" s="12"/>
      <c r="G42" s="12"/>
      <c r="H42" s="11">
        <v>397945.31999999995</v>
      </c>
      <c r="I42" s="12">
        <f t="shared" si="0"/>
        <v>397945.31999999995</v>
      </c>
      <c r="J42" s="12"/>
    </row>
    <row r="43" spans="1:10" s="3" customFormat="1" ht="15" customHeight="1">
      <c r="A43" s="49">
        <v>2100700005</v>
      </c>
      <c r="B43" s="10" t="s">
        <v>4</v>
      </c>
      <c r="C43" s="10" t="s">
        <v>57</v>
      </c>
      <c r="D43" s="10" t="s">
        <v>58</v>
      </c>
      <c r="E43" s="11">
        <v>21179.30789707187</v>
      </c>
      <c r="F43" s="12"/>
      <c r="G43" s="12"/>
      <c r="H43" s="12"/>
      <c r="I43" s="12">
        <f t="shared" si="0"/>
        <v>21179.30789707187</v>
      </c>
      <c r="J43" s="12"/>
    </row>
    <row r="44" spans="1:10" s="3" customFormat="1" ht="15" customHeight="1">
      <c r="A44" s="49">
        <v>2100700005</v>
      </c>
      <c r="B44" s="10" t="s">
        <v>4</v>
      </c>
      <c r="C44" s="10" t="s">
        <v>97</v>
      </c>
      <c r="D44" s="10" t="s">
        <v>98</v>
      </c>
      <c r="E44" s="11">
        <v>0</v>
      </c>
      <c r="F44" s="12"/>
      <c r="G44" s="12"/>
      <c r="H44" s="12"/>
      <c r="I44" s="12">
        <f t="shared" si="0"/>
        <v>0</v>
      </c>
      <c r="J44" s="12"/>
    </row>
    <row r="45" spans="1:10" s="3" customFormat="1" ht="15" customHeight="1">
      <c r="A45" s="49">
        <v>2100700005</v>
      </c>
      <c r="B45" s="10" t="s">
        <v>80</v>
      </c>
      <c r="C45" s="10" t="s">
        <v>37</v>
      </c>
      <c r="D45" s="10" t="s">
        <v>38</v>
      </c>
      <c r="E45" s="11">
        <v>0</v>
      </c>
      <c r="F45" s="12"/>
      <c r="G45" s="12"/>
      <c r="H45" s="12"/>
      <c r="I45" s="12">
        <f t="shared" si="0"/>
        <v>0</v>
      </c>
      <c r="J45" s="12"/>
    </row>
    <row r="46" spans="1:10" s="3" customFormat="1" ht="15" customHeight="1">
      <c r="A46" s="49">
        <v>2100700005</v>
      </c>
      <c r="B46" s="10" t="s">
        <v>93</v>
      </c>
      <c r="C46" s="10" t="s">
        <v>71</v>
      </c>
      <c r="D46" s="10" t="s">
        <v>72</v>
      </c>
      <c r="E46" s="11">
        <v>0</v>
      </c>
      <c r="F46" s="12"/>
      <c r="G46" s="12"/>
      <c r="H46" s="12"/>
      <c r="I46" s="12">
        <f t="shared" si="0"/>
        <v>0</v>
      </c>
      <c r="J46" s="12"/>
    </row>
    <row r="47" spans="1:10" s="3" customFormat="1" ht="15" customHeight="1">
      <c r="A47" s="49">
        <v>2100700005</v>
      </c>
      <c r="B47" s="10" t="s">
        <v>101</v>
      </c>
      <c r="C47" s="10" t="s">
        <v>62</v>
      </c>
      <c r="D47" s="10" t="s">
        <v>63</v>
      </c>
      <c r="E47" s="11">
        <v>0</v>
      </c>
      <c r="F47" s="12"/>
      <c r="G47" s="12"/>
      <c r="H47" s="12"/>
      <c r="I47" s="12">
        <f t="shared" si="0"/>
        <v>0</v>
      </c>
      <c r="J47" s="12"/>
    </row>
    <row r="48" spans="1:10" s="3" customFormat="1" ht="15" customHeight="1">
      <c r="A48" s="49">
        <v>2100700005</v>
      </c>
      <c r="B48" s="10" t="s">
        <v>101</v>
      </c>
      <c r="C48" s="10" t="s">
        <v>27</v>
      </c>
      <c r="D48" s="10" t="s">
        <v>28</v>
      </c>
      <c r="E48" s="11">
        <v>0</v>
      </c>
      <c r="F48" s="12"/>
      <c r="G48" s="12"/>
      <c r="H48" s="12"/>
      <c r="I48" s="12">
        <f t="shared" si="0"/>
        <v>0</v>
      </c>
      <c r="J48" s="12"/>
    </row>
    <row r="49" spans="1:10" s="3" customFormat="1" ht="15" customHeight="1">
      <c r="A49" s="49">
        <v>2100700005</v>
      </c>
      <c r="B49" s="10" t="s">
        <v>117</v>
      </c>
      <c r="C49" s="10" t="s">
        <v>37</v>
      </c>
      <c r="D49" s="10" t="s">
        <v>38</v>
      </c>
      <c r="E49" s="11">
        <v>0</v>
      </c>
      <c r="F49" s="12"/>
      <c r="G49" s="12"/>
      <c r="H49" s="12"/>
      <c r="I49" s="12">
        <f t="shared" si="0"/>
        <v>0</v>
      </c>
      <c r="J49" s="12"/>
    </row>
    <row r="50" spans="1:10" s="3" customFormat="1" ht="15" customHeight="1">
      <c r="A50" s="49">
        <v>2100700005</v>
      </c>
      <c r="B50" s="10" t="s">
        <v>74</v>
      </c>
      <c r="C50" s="10" t="s">
        <v>7</v>
      </c>
      <c r="D50" s="10" t="s">
        <v>8</v>
      </c>
      <c r="E50" s="11">
        <v>175840</v>
      </c>
      <c r="F50" s="12"/>
      <c r="G50" s="12"/>
      <c r="H50" s="12"/>
      <c r="I50" s="12">
        <f t="shared" si="0"/>
        <v>175840</v>
      </c>
      <c r="J50" s="12"/>
    </row>
    <row r="51" spans="1:10" s="3" customFormat="1" ht="15" customHeight="1">
      <c r="A51" s="49">
        <v>2100700005</v>
      </c>
      <c r="B51" s="10" t="s">
        <v>74</v>
      </c>
      <c r="C51" s="10" t="s">
        <v>25</v>
      </c>
      <c r="D51" s="10" t="s">
        <v>26</v>
      </c>
      <c r="E51" s="11">
        <v>2057405</v>
      </c>
      <c r="F51" s="12"/>
      <c r="G51" s="12"/>
      <c r="H51" s="12"/>
      <c r="I51" s="12">
        <f t="shared" si="0"/>
        <v>2057405</v>
      </c>
      <c r="J51" s="12"/>
    </row>
    <row r="52" spans="1:10" s="3" customFormat="1" ht="15" customHeight="1">
      <c r="A52" s="49">
        <v>2100700005</v>
      </c>
      <c r="B52" s="10" t="s">
        <v>74</v>
      </c>
      <c r="C52" s="10" t="s">
        <v>27</v>
      </c>
      <c r="D52" s="10" t="s">
        <v>28</v>
      </c>
      <c r="E52" s="11">
        <v>68400</v>
      </c>
      <c r="F52" s="12"/>
      <c r="G52" s="12"/>
      <c r="H52" s="12"/>
      <c r="I52" s="12">
        <f t="shared" si="0"/>
        <v>68400</v>
      </c>
      <c r="J52" s="12"/>
    </row>
    <row r="53" spans="1:10" s="3" customFormat="1" ht="15" customHeight="1">
      <c r="A53" s="49">
        <v>2100700005</v>
      </c>
      <c r="B53" s="10" t="s">
        <v>74</v>
      </c>
      <c r="C53" s="10" t="s">
        <v>29</v>
      </c>
      <c r="D53" s="10" t="s">
        <v>30</v>
      </c>
      <c r="E53" s="11">
        <v>28850</v>
      </c>
      <c r="F53" s="12"/>
      <c r="G53" s="12"/>
      <c r="H53" s="12"/>
      <c r="I53" s="12">
        <f t="shared" si="0"/>
        <v>28850</v>
      </c>
      <c r="J53" s="12"/>
    </row>
    <row r="54" spans="1:10" s="3" customFormat="1" ht="15" customHeight="1">
      <c r="A54" s="49">
        <v>2100700005</v>
      </c>
      <c r="B54" s="10" t="s">
        <v>74</v>
      </c>
      <c r="C54" s="10" t="s">
        <v>31</v>
      </c>
      <c r="D54" s="10" t="s">
        <v>32</v>
      </c>
      <c r="E54" s="11">
        <v>1084238.54</v>
      </c>
      <c r="F54" s="12"/>
      <c r="G54" s="12"/>
      <c r="H54" s="12"/>
      <c r="I54" s="12">
        <f t="shared" si="0"/>
        <v>1084238.54</v>
      </c>
      <c r="J54" s="12"/>
    </row>
    <row r="55" spans="1:10" s="3" customFormat="1" ht="15" customHeight="1">
      <c r="A55" s="49">
        <v>2100700005</v>
      </c>
      <c r="B55" s="10" t="s">
        <v>74</v>
      </c>
      <c r="C55" s="10" t="s">
        <v>33</v>
      </c>
      <c r="D55" s="10" t="s">
        <v>34</v>
      </c>
      <c r="E55" s="11">
        <v>160533.05000000002</v>
      </c>
      <c r="F55" s="12"/>
      <c r="G55" s="12"/>
      <c r="H55" s="12"/>
      <c r="I55" s="12">
        <f t="shared" si="0"/>
        <v>160533.05000000002</v>
      </c>
      <c r="J55" s="12"/>
    </row>
    <row r="56" spans="1:10" s="3" customFormat="1" ht="15" customHeight="1">
      <c r="A56" s="49">
        <v>2100700005</v>
      </c>
      <c r="B56" s="10" t="s">
        <v>74</v>
      </c>
      <c r="C56" s="10" t="s">
        <v>37</v>
      </c>
      <c r="D56" s="10" t="s">
        <v>38</v>
      </c>
      <c r="E56" s="11">
        <v>519924</v>
      </c>
      <c r="F56" s="12"/>
      <c r="G56" s="12"/>
      <c r="H56" s="12"/>
      <c r="I56" s="12">
        <f t="shared" si="0"/>
        <v>519924</v>
      </c>
      <c r="J56" s="12"/>
    </row>
    <row r="57" spans="1:10" s="3" customFormat="1" ht="15" customHeight="1">
      <c r="A57" s="49">
        <v>2100700005</v>
      </c>
      <c r="B57" s="10" t="s">
        <v>74</v>
      </c>
      <c r="C57" s="10" t="s">
        <v>85</v>
      </c>
      <c r="D57" s="10" t="s">
        <v>86</v>
      </c>
      <c r="E57" s="11">
        <v>14992.839999999998</v>
      </c>
      <c r="F57" s="12"/>
      <c r="G57" s="12"/>
      <c r="H57" s="12"/>
      <c r="I57" s="12">
        <f t="shared" si="0"/>
        <v>14992.839999999998</v>
      </c>
      <c r="J57" s="12"/>
    </row>
    <row r="58" spans="1:10" s="3" customFormat="1" ht="15" customHeight="1">
      <c r="A58" s="49">
        <v>2100700005</v>
      </c>
      <c r="B58" s="10" t="s">
        <v>74</v>
      </c>
      <c r="C58" s="10" t="s">
        <v>43</v>
      </c>
      <c r="D58" s="10" t="s">
        <v>44</v>
      </c>
      <c r="E58" s="11">
        <v>1041610</v>
      </c>
      <c r="F58" s="12"/>
      <c r="G58" s="12"/>
      <c r="H58" s="12"/>
      <c r="I58" s="12">
        <f t="shared" si="0"/>
        <v>1041610</v>
      </c>
      <c r="J58" s="12"/>
    </row>
    <row r="59" spans="1:10" s="3" customFormat="1" ht="15" customHeight="1">
      <c r="A59" s="49">
        <v>2100700005</v>
      </c>
      <c r="B59" s="10" t="s">
        <v>74</v>
      </c>
      <c r="C59" s="10" t="s">
        <v>45</v>
      </c>
      <c r="D59" s="10" t="s">
        <v>46</v>
      </c>
      <c r="E59" s="11">
        <v>82948</v>
      </c>
      <c r="F59" s="12"/>
      <c r="G59" s="12"/>
      <c r="H59" s="12"/>
      <c r="I59" s="12">
        <f t="shared" si="0"/>
        <v>82948</v>
      </c>
      <c r="J59" s="12"/>
    </row>
    <row r="60" spans="1:10" s="3" customFormat="1" ht="15" customHeight="1">
      <c r="A60" s="49">
        <v>2100700005</v>
      </c>
      <c r="B60" s="10" t="s">
        <v>74</v>
      </c>
      <c r="C60" s="10" t="s">
        <v>47</v>
      </c>
      <c r="D60" s="10" t="s">
        <v>48</v>
      </c>
      <c r="E60" s="11">
        <v>1452900</v>
      </c>
      <c r="F60" s="12"/>
      <c r="G60" s="12"/>
      <c r="H60" s="12"/>
      <c r="I60" s="12">
        <f t="shared" si="0"/>
        <v>1452900</v>
      </c>
      <c r="J60" s="12"/>
    </row>
    <row r="61" spans="1:10" s="3" customFormat="1" ht="15" customHeight="1">
      <c r="A61" s="49">
        <v>2100700005</v>
      </c>
      <c r="B61" s="10" t="s">
        <v>74</v>
      </c>
      <c r="C61" s="10" t="s">
        <v>97</v>
      </c>
      <c r="D61" s="10" t="s">
        <v>98</v>
      </c>
      <c r="E61" s="11">
        <v>0</v>
      </c>
      <c r="F61" s="12"/>
      <c r="G61" s="12"/>
      <c r="H61" s="12"/>
      <c r="I61" s="12">
        <f t="shared" si="0"/>
        <v>0</v>
      </c>
      <c r="J61" s="12"/>
    </row>
    <row r="62" spans="1:10" s="3" customFormat="1" ht="15" customHeight="1">
      <c r="A62" s="49">
        <v>2100700005</v>
      </c>
      <c r="B62" s="10" t="s">
        <v>107</v>
      </c>
      <c r="C62" s="10" t="s">
        <v>7</v>
      </c>
      <c r="D62" s="10" t="s">
        <v>8</v>
      </c>
      <c r="E62" s="11">
        <v>8600</v>
      </c>
      <c r="F62" s="12"/>
      <c r="G62" s="12"/>
      <c r="H62" s="12"/>
      <c r="I62" s="12">
        <f t="shared" si="0"/>
        <v>8600</v>
      </c>
      <c r="J62" s="12"/>
    </row>
    <row r="63" spans="1:10" s="3" customFormat="1" ht="15" customHeight="1">
      <c r="A63" s="49">
        <v>2100700005</v>
      </c>
      <c r="B63" s="10" t="s">
        <v>107</v>
      </c>
      <c r="C63" s="10" t="s">
        <v>27</v>
      </c>
      <c r="D63" s="10" t="s">
        <v>28</v>
      </c>
      <c r="E63" s="11">
        <v>240</v>
      </c>
      <c r="F63" s="12"/>
      <c r="G63" s="12"/>
      <c r="H63" s="12"/>
      <c r="I63" s="12">
        <f t="shared" si="0"/>
        <v>240</v>
      </c>
      <c r="J63" s="12"/>
    </row>
    <row r="64" spans="1:10" s="3" customFormat="1" ht="15" customHeight="1">
      <c r="A64" s="49">
        <v>2100700005</v>
      </c>
      <c r="B64" s="10" t="s">
        <v>107</v>
      </c>
      <c r="C64" s="10" t="s">
        <v>29</v>
      </c>
      <c r="D64" s="10" t="s">
        <v>30</v>
      </c>
      <c r="E64" s="11">
        <v>107290</v>
      </c>
      <c r="F64" s="12"/>
      <c r="G64" s="12"/>
      <c r="H64" s="12"/>
      <c r="I64" s="12">
        <f t="shared" si="0"/>
        <v>107290</v>
      </c>
      <c r="J64" s="12"/>
    </row>
    <row r="65" spans="1:10" s="3" customFormat="1" ht="15" customHeight="1">
      <c r="A65" s="49">
        <v>2100700005</v>
      </c>
      <c r="B65" s="10" t="s">
        <v>107</v>
      </c>
      <c r="C65" s="10" t="s">
        <v>31</v>
      </c>
      <c r="D65" s="10" t="s">
        <v>32</v>
      </c>
      <c r="E65" s="11">
        <v>943367</v>
      </c>
      <c r="F65" s="12"/>
      <c r="G65" s="12"/>
      <c r="H65" s="12"/>
      <c r="I65" s="12">
        <f t="shared" si="0"/>
        <v>943367</v>
      </c>
      <c r="J65" s="12"/>
    </row>
    <row r="66" spans="1:10" s="3" customFormat="1" ht="15" customHeight="1">
      <c r="A66" s="49">
        <v>2100700005</v>
      </c>
      <c r="B66" s="10" t="s">
        <v>107</v>
      </c>
      <c r="C66" s="10" t="s">
        <v>33</v>
      </c>
      <c r="D66" s="10" t="s">
        <v>34</v>
      </c>
      <c r="E66" s="11">
        <v>127786.36</v>
      </c>
      <c r="F66" s="12"/>
      <c r="G66" s="12"/>
      <c r="H66" s="12"/>
      <c r="I66" s="12">
        <f t="shared" si="0"/>
        <v>127786.36</v>
      </c>
      <c r="J66" s="12"/>
    </row>
    <row r="67" spans="1:10" s="3" customFormat="1" ht="15" customHeight="1">
      <c r="A67" s="49">
        <v>2100700005</v>
      </c>
      <c r="B67" s="10" t="s">
        <v>107</v>
      </c>
      <c r="C67" s="10" t="s">
        <v>37</v>
      </c>
      <c r="D67" s="10" t="s">
        <v>38</v>
      </c>
      <c r="E67" s="11">
        <v>16305</v>
      </c>
      <c r="F67" s="12"/>
      <c r="G67" s="12"/>
      <c r="H67" s="12"/>
      <c r="I67" s="12">
        <f t="shared" si="0"/>
        <v>16305</v>
      </c>
      <c r="J67" s="12"/>
    </row>
    <row r="68" spans="1:10" s="3" customFormat="1" ht="15" customHeight="1">
      <c r="A68" s="49">
        <v>2100700005</v>
      </c>
      <c r="B68" s="10" t="s">
        <v>107</v>
      </c>
      <c r="C68" s="10" t="s">
        <v>43</v>
      </c>
      <c r="D68" s="10" t="s">
        <v>44</v>
      </c>
      <c r="E68" s="11">
        <v>2820455</v>
      </c>
      <c r="F68" s="12"/>
      <c r="G68" s="12"/>
      <c r="H68" s="12"/>
      <c r="I68" s="12">
        <f aca="true" t="shared" si="1" ref="I68:I103">SUM(E68:H68)</f>
        <v>2820455</v>
      </c>
      <c r="J68" s="12"/>
    </row>
    <row r="69" spans="1:10" s="3" customFormat="1" ht="15" customHeight="1">
      <c r="A69" s="49">
        <v>2100700005</v>
      </c>
      <c r="B69" s="10" t="s">
        <v>107</v>
      </c>
      <c r="C69" s="10" t="s">
        <v>49</v>
      </c>
      <c r="D69" s="10" t="s">
        <v>50</v>
      </c>
      <c r="E69" s="11">
        <v>187941</v>
      </c>
      <c r="F69" s="12"/>
      <c r="G69" s="12"/>
      <c r="H69" s="12"/>
      <c r="I69" s="12">
        <f t="shared" si="1"/>
        <v>187941</v>
      </c>
      <c r="J69" s="12"/>
    </row>
    <row r="70" spans="1:10" s="3" customFormat="1" ht="15" customHeight="1">
      <c r="A70" s="49">
        <v>2100700005</v>
      </c>
      <c r="B70" s="10" t="s">
        <v>107</v>
      </c>
      <c r="C70" s="10" t="s">
        <v>57</v>
      </c>
      <c r="D70" s="10" t="s">
        <v>58</v>
      </c>
      <c r="E70" s="11">
        <v>39000</v>
      </c>
      <c r="F70" s="12"/>
      <c r="G70" s="12"/>
      <c r="H70" s="12"/>
      <c r="I70" s="12">
        <f t="shared" si="1"/>
        <v>39000</v>
      </c>
      <c r="J70" s="12"/>
    </row>
    <row r="71" spans="1:10" s="3" customFormat="1" ht="15" customHeight="1">
      <c r="A71" s="49">
        <v>2100700005</v>
      </c>
      <c r="B71" s="10" t="s">
        <v>107</v>
      </c>
      <c r="C71" s="10" t="s">
        <v>97</v>
      </c>
      <c r="D71" s="10" t="s">
        <v>98</v>
      </c>
      <c r="E71" s="11">
        <v>0</v>
      </c>
      <c r="F71" s="12"/>
      <c r="G71" s="12"/>
      <c r="H71" s="12"/>
      <c r="I71" s="12">
        <f t="shared" si="1"/>
        <v>0</v>
      </c>
      <c r="J71" s="12"/>
    </row>
    <row r="72" spans="1:10" s="3" customFormat="1" ht="15" customHeight="1">
      <c r="A72" s="49">
        <v>2100700005</v>
      </c>
      <c r="B72" s="10" t="s">
        <v>118</v>
      </c>
      <c r="C72" s="10" t="s">
        <v>25</v>
      </c>
      <c r="D72" s="10" t="s">
        <v>26</v>
      </c>
      <c r="E72" s="11">
        <v>1500377</v>
      </c>
      <c r="F72" s="12"/>
      <c r="G72" s="12"/>
      <c r="H72" s="12"/>
      <c r="I72" s="12">
        <f t="shared" si="1"/>
        <v>1500377</v>
      </c>
      <c r="J72" s="12"/>
    </row>
    <row r="73" spans="1:10" s="3" customFormat="1" ht="15" customHeight="1">
      <c r="A73" s="49">
        <v>2100700005</v>
      </c>
      <c r="B73" s="10" t="s">
        <v>118</v>
      </c>
      <c r="C73" s="10" t="s">
        <v>27</v>
      </c>
      <c r="D73" s="10" t="s">
        <v>28</v>
      </c>
      <c r="E73" s="11">
        <v>33620</v>
      </c>
      <c r="F73" s="12"/>
      <c r="G73" s="12"/>
      <c r="H73" s="12"/>
      <c r="I73" s="12">
        <f t="shared" si="1"/>
        <v>33620</v>
      </c>
      <c r="J73" s="12"/>
    </row>
    <row r="74" spans="1:10" s="3" customFormat="1" ht="15" customHeight="1">
      <c r="A74" s="49">
        <v>2100700005</v>
      </c>
      <c r="B74" s="10" t="s">
        <v>118</v>
      </c>
      <c r="C74" s="10" t="s">
        <v>29</v>
      </c>
      <c r="D74" s="10" t="s">
        <v>30</v>
      </c>
      <c r="E74" s="11">
        <v>46062.96</v>
      </c>
      <c r="F74" s="12"/>
      <c r="G74" s="12"/>
      <c r="H74" s="12"/>
      <c r="I74" s="12">
        <f t="shared" si="1"/>
        <v>46062.96</v>
      </c>
      <c r="J74" s="12"/>
    </row>
    <row r="75" spans="1:10" s="3" customFormat="1" ht="15" customHeight="1">
      <c r="A75" s="49">
        <v>2100700005</v>
      </c>
      <c r="B75" s="10" t="s">
        <v>118</v>
      </c>
      <c r="C75" s="10" t="s">
        <v>31</v>
      </c>
      <c r="D75" s="10" t="s">
        <v>32</v>
      </c>
      <c r="E75" s="11">
        <v>215950</v>
      </c>
      <c r="F75" s="12"/>
      <c r="G75" s="12"/>
      <c r="H75" s="12"/>
      <c r="I75" s="12">
        <f t="shared" si="1"/>
        <v>215950</v>
      </c>
      <c r="J75" s="12"/>
    </row>
    <row r="76" spans="1:10" s="3" customFormat="1" ht="15" customHeight="1">
      <c r="A76" s="49">
        <v>2100700005</v>
      </c>
      <c r="B76" s="10" t="s">
        <v>118</v>
      </c>
      <c r="C76" s="10" t="s">
        <v>33</v>
      </c>
      <c r="D76" s="10" t="s">
        <v>34</v>
      </c>
      <c r="E76" s="11">
        <v>102956.1</v>
      </c>
      <c r="F76" s="12"/>
      <c r="G76" s="12"/>
      <c r="H76" s="12"/>
      <c r="I76" s="12">
        <f t="shared" si="1"/>
        <v>102956.1</v>
      </c>
      <c r="J76" s="12"/>
    </row>
    <row r="77" spans="1:10" s="3" customFormat="1" ht="15" customHeight="1">
      <c r="A77" s="49">
        <v>2100700005</v>
      </c>
      <c r="B77" s="10" t="s">
        <v>118</v>
      </c>
      <c r="C77" s="10" t="s">
        <v>37</v>
      </c>
      <c r="D77" s="10" t="s">
        <v>38</v>
      </c>
      <c r="E77" s="11">
        <v>585515.5</v>
      </c>
      <c r="F77" s="12"/>
      <c r="G77" s="12"/>
      <c r="H77" s="12"/>
      <c r="I77" s="12">
        <f t="shared" si="1"/>
        <v>585515.5</v>
      </c>
      <c r="J77" s="12"/>
    </row>
    <row r="78" spans="1:10" s="3" customFormat="1" ht="15" customHeight="1">
      <c r="A78" s="49">
        <v>2100700005</v>
      </c>
      <c r="B78" s="10" t="s">
        <v>118</v>
      </c>
      <c r="C78" s="10" t="s">
        <v>43</v>
      </c>
      <c r="D78" s="10" t="s">
        <v>44</v>
      </c>
      <c r="E78" s="11">
        <v>63820</v>
      </c>
      <c r="F78" s="12"/>
      <c r="G78" s="12"/>
      <c r="H78" s="12"/>
      <c r="I78" s="12">
        <f t="shared" si="1"/>
        <v>63820</v>
      </c>
      <c r="J78" s="12"/>
    </row>
    <row r="79" spans="1:10" s="3" customFormat="1" ht="15" customHeight="1">
      <c r="A79" s="49">
        <v>2100700005</v>
      </c>
      <c r="B79" s="10" t="s">
        <v>118</v>
      </c>
      <c r="C79" s="10" t="s">
        <v>47</v>
      </c>
      <c r="D79" s="10" t="s">
        <v>48</v>
      </c>
      <c r="E79" s="11">
        <v>886827</v>
      </c>
      <c r="F79" s="12"/>
      <c r="G79" s="12"/>
      <c r="H79" s="12"/>
      <c r="I79" s="12">
        <f t="shared" si="1"/>
        <v>886827</v>
      </c>
      <c r="J79" s="12"/>
    </row>
    <row r="80" spans="1:10" s="3" customFormat="1" ht="15" customHeight="1">
      <c r="A80" s="49">
        <v>2100700005</v>
      </c>
      <c r="B80" s="10" t="s">
        <v>118</v>
      </c>
      <c r="C80" s="10" t="s">
        <v>57</v>
      </c>
      <c r="D80" s="10" t="s">
        <v>58</v>
      </c>
      <c r="E80" s="11">
        <v>1220</v>
      </c>
      <c r="F80" s="12"/>
      <c r="G80" s="12"/>
      <c r="H80" s="12"/>
      <c r="I80" s="12">
        <f t="shared" si="1"/>
        <v>1220</v>
      </c>
      <c r="J80" s="12"/>
    </row>
    <row r="81" spans="1:10" s="3" customFormat="1" ht="15" customHeight="1">
      <c r="A81" s="49">
        <v>2100700005</v>
      </c>
      <c r="B81" s="10" t="s">
        <v>111</v>
      </c>
      <c r="C81" s="10" t="s">
        <v>25</v>
      </c>
      <c r="D81" s="10" t="s">
        <v>26</v>
      </c>
      <c r="E81" s="11">
        <v>120900</v>
      </c>
      <c r="F81" s="12"/>
      <c r="G81" s="12"/>
      <c r="H81" s="12"/>
      <c r="I81" s="12">
        <f t="shared" si="1"/>
        <v>120900</v>
      </c>
      <c r="J81" s="12"/>
    </row>
    <row r="82" spans="1:10" s="3" customFormat="1" ht="15" customHeight="1">
      <c r="A82" s="49">
        <v>2100700005</v>
      </c>
      <c r="B82" s="10" t="s">
        <v>111</v>
      </c>
      <c r="C82" s="10" t="s">
        <v>33</v>
      </c>
      <c r="D82" s="10" t="s">
        <v>34</v>
      </c>
      <c r="E82" s="11">
        <v>4913.44</v>
      </c>
      <c r="F82" s="12"/>
      <c r="G82" s="12"/>
      <c r="H82" s="12"/>
      <c r="I82" s="12">
        <f t="shared" si="1"/>
        <v>4913.44</v>
      </c>
      <c r="J82" s="12"/>
    </row>
    <row r="83" spans="1:10" s="3" customFormat="1" ht="15" customHeight="1">
      <c r="A83" s="49">
        <v>2100700005</v>
      </c>
      <c r="B83" s="10" t="s">
        <v>111</v>
      </c>
      <c r="C83" s="10" t="s">
        <v>37</v>
      </c>
      <c r="D83" s="10" t="s">
        <v>38</v>
      </c>
      <c r="E83" s="11">
        <v>79000</v>
      </c>
      <c r="F83" s="12"/>
      <c r="G83" s="12"/>
      <c r="H83" s="12"/>
      <c r="I83" s="12">
        <f t="shared" si="1"/>
        <v>79000</v>
      </c>
      <c r="J83" s="12"/>
    </row>
    <row r="84" spans="1:10" s="3" customFormat="1" ht="15" customHeight="1">
      <c r="A84" s="49">
        <v>2100700005</v>
      </c>
      <c r="B84" s="10" t="s">
        <v>111</v>
      </c>
      <c r="C84" s="10" t="s">
        <v>47</v>
      </c>
      <c r="D84" s="10" t="s">
        <v>48</v>
      </c>
      <c r="E84" s="11">
        <v>560000</v>
      </c>
      <c r="F84" s="12"/>
      <c r="G84" s="12"/>
      <c r="H84" s="12"/>
      <c r="I84" s="12">
        <f t="shared" si="1"/>
        <v>560000</v>
      </c>
      <c r="J84" s="12"/>
    </row>
    <row r="85" spans="1:10" s="3" customFormat="1" ht="15" customHeight="1">
      <c r="A85" s="49">
        <v>2100700005</v>
      </c>
      <c r="B85" s="10" t="s">
        <v>75</v>
      </c>
      <c r="C85" s="10" t="s">
        <v>25</v>
      </c>
      <c r="D85" s="10" t="s">
        <v>26</v>
      </c>
      <c r="E85" s="11">
        <v>269935</v>
      </c>
      <c r="F85" s="12"/>
      <c r="G85" s="12"/>
      <c r="H85" s="12"/>
      <c r="I85" s="12">
        <f t="shared" si="1"/>
        <v>269935</v>
      </c>
      <c r="J85" s="12"/>
    </row>
    <row r="86" spans="1:10" s="3" customFormat="1" ht="15" customHeight="1">
      <c r="A86" s="49">
        <v>2100700005</v>
      </c>
      <c r="B86" s="10" t="s">
        <v>75</v>
      </c>
      <c r="C86" s="10" t="s">
        <v>27</v>
      </c>
      <c r="D86" s="10" t="s">
        <v>28</v>
      </c>
      <c r="E86" s="11">
        <v>7575</v>
      </c>
      <c r="F86" s="12"/>
      <c r="G86" s="12"/>
      <c r="H86" s="12"/>
      <c r="I86" s="12">
        <f t="shared" si="1"/>
        <v>7575</v>
      </c>
      <c r="J86" s="12"/>
    </row>
    <row r="87" spans="1:10" s="3" customFormat="1" ht="15" customHeight="1">
      <c r="A87" s="49">
        <v>2100700005</v>
      </c>
      <c r="B87" s="10" t="s">
        <v>75</v>
      </c>
      <c r="C87" s="10" t="s">
        <v>29</v>
      </c>
      <c r="D87" s="10" t="s">
        <v>30</v>
      </c>
      <c r="E87" s="11">
        <v>1600</v>
      </c>
      <c r="F87" s="12"/>
      <c r="G87" s="12"/>
      <c r="H87" s="12"/>
      <c r="I87" s="12">
        <f t="shared" si="1"/>
        <v>1600</v>
      </c>
      <c r="J87" s="12"/>
    </row>
    <row r="88" spans="1:10" s="3" customFormat="1" ht="15" customHeight="1">
      <c r="A88" s="49">
        <v>2100700005</v>
      </c>
      <c r="B88" s="10" t="s">
        <v>75</v>
      </c>
      <c r="C88" s="10" t="s">
        <v>31</v>
      </c>
      <c r="D88" s="10" t="s">
        <v>32</v>
      </c>
      <c r="E88" s="11">
        <v>130993</v>
      </c>
      <c r="F88" s="12"/>
      <c r="G88" s="12"/>
      <c r="H88" s="12"/>
      <c r="I88" s="12">
        <f t="shared" si="1"/>
        <v>130993</v>
      </c>
      <c r="J88" s="12"/>
    </row>
    <row r="89" spans="1:10" s="3" customFormat="1" ht="15" customHeight="1">
      <c r="A89" s="49">
        <v>2100700005</v>
      </c>
      <c r="B89" s="10" t="s">
        <v>75</v>
      </c>
      <c r="C89" s="10" t="s">
        <v>33</v>
      </c>
      <c r="D89" s="10" t="s">
        <v>34</v>
      </c>
      <c r="E89" s="11">
        <v>7898.74</v>
      </c>
      <c r="F89" s="12"/>
      <c r="G89" s="12"/>
      <c r="H89" s="12"/>
      <c r="I89" s="12">
        <f t="shared" si="1"/>
        <v>7898.74</v>
      </c>
      <c r="J89" s="12"/>
    </row>
    <row r="90" spans="1:10" s="3" customFormat="1" ht="15" customHeight="1">
      <c r="A90" s="49">
        <v>2100700005</v>
      </c>
      <c r="B90" s="10" t="s">
        <v>75</v>
      </c>
      <c r="C90" s="10" t="s">
        <v>37</v>
      </c>
      <c r="D90" s="10" t="s">
        <v>38</v>
      </c>
      <c r="E90" s="11">
        <v>189113.88</v>
      </c>
      <c r="F90" s="12"/>
      <c r="G90" s="12"/>
      <c r="H90" s="12"/>
      <c r="I90" s="12">
        <f t="shared" si="1"/>
        <v>189113.88</v>
      </c>
      <c r="J90" s="12"/>
    </row>
    <row r="91" spans="1:10" s="3" customFormat="1" ht="15" customHeight="1">
      <c r="A91" s="49">
        <v>2100700005</v>
      </c>
      <c r="B91" s="10" t="s">
        <v>75</v>
      </c>
      <c r="C91" s="10" t="s">
        <v>43</v>
      </c>
      <c r="D91" s="10" t="s">
        <v>44</v>
      </c>
      <c r="E91" s="11">
        <v>36290</v>
      </c>
      <c r="F91" s="12"/>
      <c r="G91" s="12"/>
      <c r="H91" s="12"/>
      <c r="I91" s="12">
        <f t="shared" si="1"/>
        <v>36290</v>
      </c>
      <c r="J91" s="12"/>
    </row>
    <row r="92" spans="1:10" s="3" customFormat="1" ht="15" customHeight="1">
      <c r="A92" s="49">
        <v>2100700005</v>
      </c>
      <c r="B92" s="10" t="s">
        <v>75</v>
      </c>
      <c r="C92" s="10" t="s">
        <v>47</v>
      </c>
      <c r="D92" s="10" t="s">
        <v>48</v>
      </c>
      <c r="E92" s="11">
        <v>13202.73</v>
      </c>
      <c r="F92" s="12"/>
      <c r="G92" s="12"/>
      <c r="H92" s="12"/>
      <c r="I92" s="12">
        <f t="shared" si="1"/>
        <v>13202.73</v>
      </c>
      <c r="J92" s="12"/>
    </row>
    <row r="93" spans="1:10" s="3" customFormat="1" ht="15" customHeight="1">
      <c r="A93" s="49">
        <v>2100700005</v>
      </c>
      <c r="B93" s="10" t="s">
        <v>75</v>
      </c>
      <c r="C93" s="10" t="s">
        <v>97</v>
      </c>
      <c r="D93" s="10" t="s">
        <v>98</v>
      </c>
      <c r="E93" s="11">
        <v>0</v>
      </c>
      <c r="F93" s="12"/>
      <c r="G93" s="12"/>
      <c r="H93" s="12"/>
      <c r="I93" s="12">
        <f t="shared" si="1"/>
        <v>0</v>
      </c>
      <c r="J93" s="12"/>
    </row>
    <row r="94" spans="1:10" s="3" customFormat="1" ht="15" customHeight="1">
      <c r="A94" s="49">
        <v>2100700005</v>
      </c>
      <c r="B94" s="10" t="s">
        <v>119</v>
      </c>
      <c r="C94" s="10" t="s">
        <v>25</v>
      </c>
      <c r="D94" s="10" t="s">
        <v>26</v>
      </c>
      <c r="E94" s="11">
        <v>2016</v>
      </c>
      <c r="F94" s="12"/>
      <c r="G94" s="12"/>
      <c r="H94" s="12"/>
      <c r="I94" s="12">
        <f t="shared" si="1"/>
        <v>2016</v>
      </c>
      <c r="J94" s="12"/>
    </row>
    <row r="95" spans="1:10" s="3" customFormat="1" ht="15" customHeight="1">
      <c r="A95" s="49">
        <v>2100700005</v>
      </c>
      <c r="B95" s="10" t="s">
        <v>119</v>
      </c>
      <c r="C95" s="10" t="s">
        <v>31</v>
      </c>
      <c r="D95" s="10" t="s">
        <v>32</v>
      </c>
      <c r="E95" s="11">
        <v>6720</v>
      </c>
      <c r="F95" s="12"/>
      <c r="G95" s="12"/>
      <c r="H95" s="12"/>
      <c r="I95" s="12">
        <f t="shared" si="1"/>
        <v>6720</v>
      </c>
      <c r="J95" s="12"/>
    </row>
    <row r="96" spans="1:10" s="3" customFormat="1" ht="15" customHeight="1">
      <c r="A96" s="49">
        <v>2100700005</v>
      </c>
      <c r="B96" s="10" t="s">
        <v>119</v>
      </c>
      <c r="C96" s="10" t="s">
        <v>43</v>
      </c>
      <c r="D96" s="10" t="s">
        <v>44</v>
      </c>
      <c r="E96" s="11">
        <v>8300</v>
      </c>
      <c r="F96" s="12"/>
      <c r="G96" s="12"/>
      <c r="H96" s="12"/>
      <c r="I96" s="12">
        <f t="shared" si="1"/>
        <v>8300</v>
      </c>
      <c r="J96" s="12"/>
    </row>
    <row r="97" spans="1:10" s="54" customFormat="1" ht="15">
      <c r="A97" s="51"/>
      <c r="B97" s="52"/>
      <c r="C97" s="52"/>
      <c r="D97" s="52" t="s">
        <v>231</v>
      </c>
      <c r="E97" s="53">
        <f>SUM(E3:E96)</f>
        <v>53168401.99307896</v>
      </c>
      <c r="F97" s="53">
        <f>SUM(F3:F96)</f>
        <v>67175.00400177462</v>
      </c>
      <c r="G97" s="53">
        <f>SUM(G3:G96)</f>
        <v>3931774.2935581193</v>
      </c>
      <c r="H97" s="53">
        <f>SUM(H3:H96)</f>
        <v>2033798.2401597165</v>
      </c>
      <c r="I97" s="25">
        <f t="shared" si="1"/>
        <v>59201149.53079857</v>
      </c>
      <c r="J97" s="52"/>
    </row>
    <row r="98" spans="1:10" s="3" customFormat="1" ht="15" customHeight="1">
      <c r="A98" s="49">
        <v>2100700026</v>
      </c>
      <c r="B98" s="10" t="s">
        <v>4</v>
      </c>
      <c r="C98" s="10" t="s">
        <v>33</v>
      </c>
      <c r="D98" s="10" t="s">
        <v>34</v>
      </c>
      <c r="E98" s="11">
        <v>112008.16</v>
      </c>
      <c r="F98" s="12"/>
      <c r="G98" s="12"/>
      <c r="H98" s="12"/>
      <c r="I98" s="12">
        <f t="shared" si="1"/>
        <v>112008.16</v>
      </c>
      <c r="J98" s="12"/>
    </row>
    <row r="99" spans="1:10" s="3" customFormat="1" ht="15" customHeight="1">
      <c r="A99" s="49">
        <v>2100700026</v>
      </c>
      <c r="B99" s="10" t="s">
        <v>4</v>
      </c>
      <c r="C99" s="10" t="s">
        <v>51</v>
      </c>
      <c r="D99" s="10" t="s">
        <v>52</v>
      </c>
      <c r="E99" s="12"/>
      <c r="F99" s="12"/>
      <c r="G99" s="12"/>
      <c r="H99" s="11">
        <v>15778.989999999996</v>
      </c>
      <c r="I99" s="12">
        <f t="shared" si="1"/>
        <v>15778.989999999996</v>
      </c>
      <c r="J99" s="12"/>
    </row>
    <row r="100" spans="1:10" s="3" customFormat="1" ht="15" customHeight="1">
      <c r="A100" s="49">
        <v>2100700026</v>
      </c>
      <c r="B100" s="10" t="s">
        <v>4</v>
      </c>
      <c r="C100" s="10" t="s">
        <v>78</v>
      </c>
      <c r="D100" s="10" t="s">
        <v>79</v>
      </c>
      <c r="E100" s="12"/>
      <c r="F100" s="12"/>
      <c r="G100" s="12"/>
      <c r="H100" s="11">
        <v>26561.18999999999</v>
      </c>
      <c r="I100" s="12">
        <f t="shared" si="1"/>
        <v>26561.18999999999</v>
      </c>
      <c r="J100" s="12"/>
    </row>
    <row r="101" spans="1:10" s="3" customFormat="1" ht="15" customHeight="1">
      <c r="A101" s="49">
        <v>2100700026</v>
      </c>
      <c r="B101" s="10" t="s">
        <v>4</v>
      </c>
      <c r="C101" s="10" t="s">
        <v>91</v>
      </c>
      <c r="D101" s="10" t="s">
        <v>92</v>
      </c>
      <c r="E101" s="12"/>
      <c r="F101" s="12"/>
      <c r="G101" s="12"/>
      <c r="H101" s="11">
        <v>123333.34000000001</v>
      </c>
      <c r="I101" s="12">
        <f t="shared" si="1"/>
        <v>123333.34000000001</v>
      </c>
      <c r="J101" s="12"/>
    </row>
    <row r="102" spans="1:10" s="3" customFormat="1" ht="15" customHeight="1">
      <c r="A102" s="49">
        <v>2100700026</v>
      </c>
      <c r="B102" s="10" t="s">
        <v>4</v>
      </c>
      <c r="C102" s="10" t="s">
        <v>194</v>
      </c>
      <c r="D102" s="10" t="s">
        <v>195</v>
      </c>
      <c r="E102" s="12"/>
      <c r="F102" s="12"/>
      <c r="G102" s="12"/>
      <c r="H102" s="11">
        <v>40286.16999999999</v>
      </c>
      <c r="I102" s="12">
        <f t="shared" si="1"/>
        <v>40286.16999999999</v>
      </c>
      <c r="J102" s="12"/>
    </row>
    <row r="103" spans="1:10" s="54" customFormat="1" ht="15">
      <c r="A103" s="51"/>
      <c r="B103" s="52"/>
      <c r="C103" s="52"/>
      <c r="D103" s="52" t="s">
        <v>231</v>
      </c>
      <c r="E103" s="53">
        <f>SUM(E98:E102)</f>
        <v>112008.16</v>
      </c>
      <c r="F103" s="53">
        <f>SUM(F98:F102)</f>
        <v>0</v>
      </c>
      <c r="G103" s="53">
        <f>SUM(G98:G102)</f>
        <v>0</v>
      </c>
      <c r="H103" s="53">
        <f>SUM(H98:H102)</f>
        <v>205959.68999999997</v>
      </c>
      <c r="I103" s="25">
        <f t="shared" si="1"/>
        <v>317967.85</v>
      </c>
      <c r="J103" s="52"/>
    </row>
    <row r="104" spans="1:10" s="54" customFormat="1" ht="15">
      <c r="A104" s="51"/>
      <c r="B104" s="52"/>
      <c r="C104" s="52"/>
      <c r="D104" s="52" t="s">
        <v>237</v>
      </c>
      <c r="E104" s="53">
        <f>E97+E103</f>
        <v>53280410.15307896</v>
      </c>
      <c r="F104" s="53">
        <f>F97+F103</f>
        <v>67175.00400177462</v>
      </c>
      <c r="G104" s="53">
        <f>G97+G103</f>
        <v>3931774.2935581193</v>
      </c>
      <c r="H104" s="53">
        <f>H97+H103</f>
        <v>2239757.9301597164</v>
      </c>
      <c r="I104" s="53">
        <f>I97+I103</f>
        <v>59519117.38079857</v>
      </c>
      <c r="J104" s="52"/>
    </row>
    <row r="108" spans="7:10" ht="15">
      <c r="G108" s="3" t="s">
        <v>233</v>
      </c>
      <c r="H108" s="3"/>
      <c r="I108" s="72" t="s">
        <v>234</v>
      </c>
      <c r="J108" s="72"/>
    </row>
    <row r="109" spans="7:10" ht="15">
      <c r="G109" s="3" t="s">
        <v>235</v>
      </c>
      <c r="H109" s="3"/>
      <c r="I109" s="13" t="s">
        <v>236</v>
      </c>
      <c r="J109" s="3"/>
    </row>
    <row r="110" spans="7:10" ht="15">
      <c r="G110" s="3"/>
      <c r="H110" s="3"/>
      <c r="I110" s="13"/>
      <c r="J110" s="3"/>
    </row>
    <row r="112" spans="7:10" ht="15">
      <c r="G112" s="3" t="s">
        <v>233</v>
      </c>
      <c r="H112" s="3"/>
      <c r="I112" s="72" t="s">
        <v>265</v>
      </c>
      <c r="J112" s="72"/>
    </row>
    <row r="113" spans="7:10" ht="15">
      <c r="G113" s="3" t="s">
        <v>235</v>
      </c>
      <c r="H113" s="3"/>
      <c r="I113" s="13" t="s">
        <v>236</v>
      </c>
      <c r="J113" s="70" t="s">
        <v>266</v>
      </c>
    </row>
  </sheetData>
  <sheetProtection/>
  <mergeCells count="3">
    <mergeCell ref="A1:D1"/>
    <mergeCell ref="I108:J108"/>
    <mergeCell ref="I112:J112"/>
  </mergeCells>
  <printOptions/>
  <pageMargins left="0.7" right="0.1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E1">
      <selection activeCell="J1" sqref="J1"/>
    </sheetView>
  </sheetViews>
  <sheetFormatPr defaultColWidth="9.140625" defaultRowHeight="15"/>
  <cols>
    <col min="1" max="1" width="11.421875" style="50" bestFit="1" customWidth="1"/>
    <col min="2" max="2" width="6.28125" style="50" customWidth="1"/>
    <col min="3" max="3" width="9.00390625" style="48" customWidth="1"/>
    <col min="4" max="4" width="35.421875" style="48" customWidth="1"/>
    <col min="5" max="5" width="12.7109375" style="48" bestFit="1" customWidth="1"/>
    <col min="6" max="6" width="9.7109375" style="48" bestFit="1" customWidth="1"/>
    <col min="7" max="7" width="11.7109375" style="48" bestFit="1" customWidth="1"/>
    <col min="8" max="8" width="10.8515625" style="48" bestFit="1" customWidth="1"/>
    <col min="9" max="9" width="12.7109375" style="48" bestFit="1" customWidth="1"/>
    <col min="10" max="10" width="12.421875" style="48" customWidth="1"/>
    <col min="11" max="16384" width="8.8515625" style="48" customWidth="1"/>
  </cols>
  <sheetData>
    <row r="1" spans="1:10" s="15" customFormat="1" ht="15">
      <c r="A1" s="75" t="s">
        <v>239</v>
      </c>
      <c r="B1" s="75"/>
      <c r="C1" s="75"/>
      <c r="D1" s="75"/>
      <c r="J1" s="70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49">
        <v>2100700006</v>
      </c>
      <c r="B3" s="57" t="s">
        <v>4</v>
      </c>
      <c r="C3" s="10" t="s">
        <v>5</v>
      </c>
      <c r="D3" s="10" t="s">
        <v>6</v>
      </c>
      <c r="E3" s="11">
        <v>82349141.13199645</v>
      </c>
      <c r="F3" s="12"/>
      <c r="G3" s="12"/>
      <c r="H3" s="12"/>
      <c r="I3" s="12">
        <f>SUM(E3:H3)</f>
        <v>82349141.13199645</v>
      </c>
      <c r="J3" s="12"/>
    </row>
    <row r="4" spans="1:10" s="3" customFormat="1" ht="15" customHeight="1">
      <c r="A4" s="49">
        <v>2100700006</v>
      </c>
      <c r="B4" s="57" t="s">
        <v>4</v>
      </c>
      <c r="C4" s="10" t="s">
        <v>7</v>
      </c>
      <c r="D4" s="10" t="s">
        <v>8</v>
      </c>
      <c r="E4" s="11">
        <v>285937.1872227152</v>
      </c>
      <c r="F4" s="12"/>
      <c r="G4" s="12"/>
      <c r="H4" s="12"/>
      <c r="I4" s="12">
        <f aca="true" t="shared" si="0" ref="I4:I67">SUM(E4:H4)</f>
        <v>285937.1872227152</v>
      </c>
      <c r="J4" s="12"/>
    </row>
    <row r="5" spans="1:10" s="3" customFormat="1" ht="15" customHeight="1">
      <c r="A5" s="49">
        <v>2100700006</v>
      </c>
      <c r="B5" s="57" t="s">
        <v>4</v>
      </c>
      <c r="C5" s="10" t="s">
        <v>9</v>
      </c>
      <c r="D5" s="10" t="s">
        <v>10</v>
      </c>
      <c r="E5" s="11">
        <v>102482.08291038155</v>
      </c>
      <c r="F5" s="12"/>
      <c r="G5" s="12"/>
      <c r="H5" s="12"/>
      <c r="I5" s="12">
        <f t="shared" si="0"/>
        <v>102482.08291038155</v>
      </c>
      <c r="J5" s="12"/>
    </row>
    <row r="6" spans="1:10" s="3" customFormat="1" ht="15" customHeight="1">
      <c r="A6" s="49">
        <v>2100700006</v>
      </c>
      <c r="B6" s="57" t="s">
        <v>4</v>
      </c>
      <c r="C6" s="10" t="s">
        <v>11</v>
      </c>
      <c r="D6" s="10" t="s">
        <v>12</v>
      </c>
      <c r="E6" s="11">
        <v>3580454.2445341637</v>
      </c>
      <c r="F6" s="12"/>
      <c r="G6" s="12"/>
      <c r="H6" s="12"/>
      <c r="I6" s="12">
        <f t="shared" si="0"/>
        <v>3580454.2445341637</v>
      </c>
      <c r="J6" s="12"/>
    </row>
    <row r="7" spans="1:10" s="3" customFormat="1" ht="15" customHeight="1">
      <c r="A7" s="49">
        <v>2100700006</v>
      </c>
      <c r="B7" s="57" t="s">
        <v>4</v>
      </c>
      <c r="C7" s="10" t="s">
        <v>60</v>
      </c>
      <c r="D7" s="10" t="s">
        <v>61</v>
      </c>
      <c r="E7" s="11">
        <v>715640</v>
      </c>
      <c r="F7" s="12"/>
      <c r="G7" s="12"/>
      <c r="H7" s="12"/>
      <c r="I7" s="12">
        <f t="shared" si="0"/>
        <v>715640</v>
      </c>
      <c r="J7" s="12"/>
    </row>
    <row r="8" spans="1:10" s="3" customFormat="1" ht="15" customHeight="1">
      <c r="A8" s="49">
        <v>2100700006</v>
      </c>
      <c r="B8" s="57" t="s">
        <v>4</v>
      </c>
      <c r="C8" s="10" t="s">
        <v>13</v>
      </c>
      <c r="D8" s="10" t="s">
        <v>14</v>
      </c>
      <c r="E8" s="12"/>
      <c r="F8" s="12"/>
      <c r="G8" s="11">
        <v>1100927.052085182</v>
      </c>
      <c r="H8" s="12"/>
      <c r="I8" s="12">
        <f t="shared" si="0"/>
        <v>1100927.052085182</v>
      </c>
      <c r="J8" s="12"/>
    </row>
    <row r="9" spans="1:10" s="3" customFormat="1" ht="15" customHeight="1">
      <c r="A9" s="49">
        <v>2100700006</v>
      </c>
      <c r="B9" s="57" t="s">
        <v>4</v>
      </c>
      <c r="C9" s="10" t="s">
        <v>15</v>
      </c>
      <c r="D9" s="10" t="s">
        <v>16</v>
      </c>
      <c r="E9" s="12"/>
      <c r="F9" s="12"/>
      <c r="G9" s="11">
        <v>1651390.5762377996</v>
      </c>
      <c r="H9" s="12"/>
      <c r="I9" s="12">
        <f t="shared" si="0"/>
        <v>1651390.5762377996</v>
      </c>
      <c r="J9" s="12"/>
    </row>
    <row r="10" spans="1:10" s="3" customFormat="1" ht="15" customHeight="1">
      <c r="A10" s="49">
        <v>2100700006</v>
      </c>
      <c r="B10" s="57" t="s">
        <v>4</v>
      </c>
      <c r="C10" s="10" t="s">
        <v>17</v>
      </c>
      <c r="D10" s="10" t="s">
        <v>18</v>
      </c>
      <c r="E10" s="12"/>
      <c r="F10" s="12"/>
      <c r="G10" s="11">
        <v>291465.0080390417</v>
      </c>
      <c r="H10" s="12"/>
      <c r="I10" s="12">
        <f t="shared" si="0"/>
        <v>291465.0080390417</v>
      </c>
      <c r="J10" s="12"/>
    </row>
    <row r="11" spans="1:10" s="3" customFormat="1" ht="15" customHeight="1">
      <c r="A11" s="49">
        <v>2100700006</v>
      </c>
      <c r="B11" s="57" t="s">
        <v>4</v>
      </c>
      <c r="C11" s="10" t="s">
        <v>62</v>
      </c>
      <c r="D11" s="10" t="s">
        <v>63</v>
      </c>
      <c r="E11" s="11">
        <v>29098</v>
      </c>
      <c r="F11" s="12"/>
      <c r="G11" s="12"/>
      <c r="H11" s="12"/>
      <c r="I11" s="12">
        <f t="shared" si="0"/>
        <v>29098</v>
      </c>
      <c r="J11" s="12"/>
    </row>
    <row r="12" spans="1:10" s="3" customFormat="1" ht="15" customHeight="1">
      <c r="A12" s="49">
        <v>2100700006</v>
      </c>
      <c r="B12" s="57" t="s">
        <v>4</v>
      </c>
      <c r="C12" s="10" t="s">
        <v>19</v>
      </c>
      <c r="D12" s="10" t="s">
        <v>20</v>
      </c>
      <c r="E12" s="11">
        <v>186000</v>
      </c>
      <c r="F12" s="12"/>
      <c r="G12" s="12"/>
      <c r="H12" s="12"/>
      <c r="I12" s="12">
        <f t="shared" si="0"/>
        <v>186000</v>
      </c>
      <c r="J12" s="12"/>
    </row>
    <row r="13" spans="1:10" s="3" customFormat="1" ht="15" customHeight="1">
      <c r="A13" s="49">
        <v>2100700006</v>
      </c>
      <c r="B13" s="57" t="s">
        <v>4</v>
      </c>
      <c r="C13" s="10" t="s">
        <v>21</v>
      </c>
      <c r="D13" s="10" t="s">
        <v>22</v>
      </c>
      <c r="E13" s="11">
        <v>224528.83762200532</v>
      </c>
      <c r="F13" s="12"/>
      <c r="G13" s="12"/>
      <c r="H13" s="12"/>
      <c r="I13" s="12">
        <f t="shared" si="0"/>
        <v>224528.83762200532</v>
      </c>
      <c r="J13" s="12"/>
    </row>
    <row r="14" spans="1:10" s="3" customFormat="1" ht="15" customHeight="1">
      <c r="A14" s="49">
        <v>2100700006</v>
      </c>
      <c r="B14" s="57" t="s">
        <v>4</v>
      </c>
      <c r="C14" s="10" t="s">
        <v>120</v>
      </c>
      <c r="D14" s="10" t="s">
        <v>121</v>
      </c>
      <c r="E14" s="11">
        <v>40000</v>
      </c>
      <c r="F14" s="12"/>
      <c r="G14" s="12"/>
      <c r="H14" s="12"/>
      <c r="I14" s="12">
        <f t="shared" si="0"/>
        <v>40000</v>
      </c>
      <c r="J14" s="12"/>
    </row>
    <row r="15" spans="1:10" s="3" customFormat="1" ht="15" customHeight="1">
      <c r="A15" s="49">
        <v>2100700006</v>
      </c>
      <c r="B15" s="57" t="s">
        <v>4</v>
      </c>
      <c r="C15" s="10" t="s">
        <v>64</v>
      </c>
      <c r="D15" s="10" t="s">
        <v>65</v>
      </c>
      <c r="E15" s="12"/>
      <c r="F15" s="12"/>
      <c r="G15" s="11">
        <v>1048981.5</v>
      </c>
      <c r="H15" s="12"/>
      <c r="I15" s="12">
        <f t="shared" si="0"/>
        <v>1048981.5</v>
      </c>
      <c r="J15" s="12"/>
    </row>
    <row r="16" spans="1:10" s="3" customFormat="1" ht="15" customHeight="1">
      <c r="A16" s="49">
        <v>2100700006</v>
      </c>
      <c r="B16" s="57" t="s">
        <v>4</v>
      </c>
      <c r="C16" s="10" t="s">
        <v>23</v>
      </c>
      <c r="D16" s="10" t="s">
        <v>24</v>
      </c>
      <c r="E16" s="12"/>
      <c r="F16" s="12"/>
      <c r="G16" s="11">
        <v>4967436.56459627</v>
      </c>
      <c r="H16" s="12"/>
      <c r="I16" s="12">
        <f t="shared" si="0"/>
        <v>4967436.56459627</v>
      </c>
      <c r="J16" s="12"/>
    </row>
    <row r="17" spans="1:10" s="3" customFormat="1" ht="15" customHeight="1">
      <c r="A17" s="49">
        <v>2100700006</v>
      </c>
      <c r="B17" s="57" t="s">
        <v>4</v>
      </c>
      <c r="C17" s="10" t="s">
        <v>66</v>
      </c>
      <c r="D17" s="10" t="s">
        <v>67</v>
      </c>
      <c r="E17" s="12"/>
      <c r="F17" s="12"/>
      <c r="G17" s="11">
        <v>2734001.0495829666</v>
      </c>
      <c r="H17" s="12"/>
      <c r="I17" s="12">
        <f t="shared" si="0"/>
        <v>2734001.0495829666</v>
      </c>
      <c r="J17" s="12"/>
    </row>
    <row r="18" spans="1:10" s="3" customFormat="1" ht="15" customHeight="1">
      <c r="A18" s="49">
        <v>2100700006</v>
      </c>
      <c r="B18" s="57" t="s">
        <v>4</v>
      </c>
      <c r="C18" s="10" t="s">
        <v>68</v>
      </c>
      <c r="D18" s="10" t="s">
        <v>69</v>
      </c>
      <c r="E18" s="12"/>
      <c r="F18" s="12"/>
      <c r="G18" s="11">
        <v>89253.99290150843</v>
      </c>
      <c r="H18" s="12"/>
      <c r="I18" s="12">
        <f t="shared" si="0"/>
        <v>89253.99290150843</v>
      </c>
      <c r="J18" s="12"/>
    </row>
    <row r="19" spans="1:10" s="3" customFormat="1" ht="15" customHeight="1">
      <c r="A19" s="49">
        <v>2100700006</v>
      </c>
      <c r="B19" s="57" t="s">
        <v>4</v>
      </c>
      <c r="C19" s="10" t="s">
        <v>115</v>
      </c>
      <c r="D19" s="10" t="s">
        <v>116</v>
      </c>
      <c r="E19" s="12"/>
      <c r="F19" s="12"/>
      <c r="G19" s="11">
        <v>37706.380000000005</v>
      </c>
      <c r="H19" s="12"/>
      <c r="I19" s="12">
        <f t="shared" si="0"/>
        <v>37706.380000000005</v>
      </c>
      <c r="J19" s="12"/>
    </row>
    <row r="20" spans="1:10" s="3" customFormat="1" ht="15" customHeight="1">
      <c r="A20" s="49">
        <v>2100700006</v>
      </c>
      <c r="B20" s="57" t="s">
        <v>4</v>
      </c>
      <c r="C20" s="10" t="s">
        <v>25</v>
      </c>
      <c r="D20" s="10" t="s">
        <v>26</v>
      </c>
      <c r="E20" s="11">
        <v>1721134.523478261</v>
      </c>
      <c r="F20" s="12"/>
      <c r="G20" s="12"/>
      <c r="H20" s="12"/>
      <c r="I20" s="12">
        <f t="shared" si="0"/>
        <v>1721134.523478261</v>
      </c>
      <c r="J20" s="12"/>
    </row>
    <row r="21" spans="1:10" s="3" customFormat="1" ht="15" customHeight="1">
      <c r="A21" s="49">
        <v>2100700006</v>
      </c>
      <c r="B21" s="57" t="s">
        <v>4</v>
      </c>
      <c r="C21" s="10" t="s">
        <v>27</v>
      </c>
      <c r="D21" s="10" t="s">
        <v>28</v>
      </c>
      <c r="E21" s="11">
        <v>15613.633540372672</v>
      </c>
      <c r="F21" s="11">
        <v>3628.748890860692</v>
      </c>
      <c r="G21" s="12"/>
      <c r="H21" s="12"/>
      <c r="I21" s="12">
        <f t="shared" si="0"/>
        <v>19242.382431233364</v>
      </c>
      <c r="J21" s="12"/>
    </row>
    <row r="22" spans="1:10" s="3" customFormat="1" ht="15" customHeight="1">
      <c r="A22" s="49">
        <v>2100700006</v>
      </c>
      <c r="B22" s="57" t="s">
        <v>4</v>
      </c>
      <c r="C22" s="10" t="s">
        <v>29</v>
      </c>
      <c r="D22" s="10" t="s">
        <v>30</v>
      </c>
      <c r="E22" s="11">
        <v>14161.845607808342</v>
      </c>
      <c r="F22" s="12"/>
      <c r="G22" s="12"/>
      <c r="H22" s="12"/>
      <c r="I22" s="12">
        <f t="shared" si="0"/>
        <v>14161.845607808342</v>
      </c>
      <c r="J22" s="12"/>
    </row>
    <row r="23" spans="1:10" s="3" customFormat="1" ht="15" customHeight="1">
      <c r="A23" s="49">
        <v>2100700006</v>
      </c>
      <c r="B23" s="57" t="s">
        <v>4</v>
      </c>
      <c r="C23" s="10" t="s">
        <v>31</v>
      </c>
      <c r="D23" s="10" t="s">
        <v>32</v>
      </c>
      <c r="E23" s="11">
        <v>213967.01428571428</v>
      </c>
      <c r="F23" s="12"/>
      <c r="G23" s="12"/>
      <c r="H23" s="12"/>
      <c r="I23" s="12">
        <f t="shared" si="0"/>
        <v>213967.01428571428</v>
      </c>
      <c r="J23" s="12"/>
    </row>
    <row r="24" spans="1:10" s="3" customFormat="1" ht="15" customHeight="1">
      <c r="A24" s="49">
        <v>2100700006</v>
      </c>
      <c r="B24" s="57" t="s">
        <v>4</v>
      </c>
      <c r="C24" s="10" t="s">
        <v>33</v>
      </c>
      <c r="D24" s="10" t="s">
        <v>34</v>
      </c>
      <c r="E24" s="11">
        <v>1261435.6300000001</v>
      </c>
      <c r="F24" s="11">
        <v>3072.84157054126</v>
      </c>
      <c r="G24" s="12"/>
      <c r="H24" s="12"/>
      <c r="I24" s="12">
        <f t="shared" si="0"/>
        <v>1264508.4715705414</v>
      </c>
      <c r="J24" s="12"/>
    </row>
    <row r="25" spans="1:10" s="3" customFormat="1" ht="15" customHeight="1">
      <c r="A25" s="49">
        <v>2100700006</v>
      </c>
      <c r="B25" s="57" t="s">
        <v>4</v>
      </c>
      <c r="C25" s="10" t="s">
        <v>35</v>
      </c>
      <c r="D25" s="10" t="s">
        <v>36</v>
      </c>
      <c r="E25" s="11">
        <v>1040852.6599999999</v>
      </c>
      <c r="F25" s="12"/>
      <c r="G25" s="12"/>
      <c r="H25" s="12"/>
      <c r="I25" s="12">
        <f t="shared" si="0"/>
        <v>1040852.6599999999</v>
      </c>
      <c r="J25" s="12"/>
    </row>
    <row r="26" spans="1:10" s="3" customFormat="1" ht="15" customHeight="1">
      <c r="A26" s="49">
        <v>2100700006</v>
      </c>
      <c r="B26" s="57" t="s">
        <v>4</v>
      </c>
      <c r="C26" s="10" t="s">
        <v>81</v>
      </c>
      <c r="D26" s="10" t="s">
        <v>82</v>
      </c>
      <c r="E26" s="11">
        <v>16530</v>
      </c>
      <c r="F26" s="12"/>
      <c r="G26" s="12"/>
      <c r="H26" s="12"/>
      <c r="I26" s="12">
        <f t="shared" si="0"/>
        <v>16530</v>
      </c>
      <c r="J26" s="12"/>
    </row>
    <row r="27" spans="1:10" s="3" customFormat="1" ht="15" customHeight="1">
      <c r="A27" s="49">
        <v>2100700006</v>
      </c>
      <c r="B27" s="57" t="s">
        <v>4</v>
      </c>
      <c r="C27" s="10" t="s">
        <v>37</v>
      </c>
      <c r="D27" s="10" t="s">
        <v>38</v>
      </c>
      <c r="E27" s="11">
        <v>2739477.2</v>
      </c>
      <c r="F27" s="11">
        <v>1493.0789707187223</v>
      </c>
      <c r="G27" s="12"/>
      <c r="H27" s="12"/>
      <c r="I27" s="12">
        <f t="shared" si="0"/>
        <v>2740970.278970719</v>
      </c>
      <c r="J27" s="12"/>
    </row>
    <row r="28" spans="1:10" s="3" customFormat="1" ht="15" customHeight="1">
      <c r="A28" s="49">
        <v>2100700006</v>
      </c>
      <c r="B28" s="57" t="s">
        <v>4</v>
      </c>
      <c r="C28" s="10" t="s">
        <v>39</v>
      </c>
      <c r="D28" s="10" t="s">
        <v>40</v>
      </c>
      <c r="E28" s="11">
        <v>180820.5690062112</v>
      </c>
      <c r="F28" s="11">
        <v>12658.850000000006</v>
      </c>
      <c r="G28" s="12"/>
      <c r="H28" s="12"/>
      <c r="I28" s="12">
        <f t="shared" si="0"/>
        <v>193479.41900621122</v>
      </c>
      <c r="J28" s="12"/>
    </row>
    <row r="29" spans="1:10" s="3" customFormat="1" ht="15" customHeight="1">
      <c r="A29" s="49">
        <v>2100700006</v>
      </c>
      <c r="B29" s="57" t="s">
        <v>4</v>
      </c>
      <c r="C29" s="10" t="s">
        <v>41</v>
      </c>
      <c r="D29" s="10" t="s">
        <v>42</v>
      </c>
      <c r="E29" s="11">
        <v>1185.4820230700975</v>
      </c>
      <c r="F29" s="12"/>
      <c r="G29" s="12"/>
      <c r="H29" s="12"/>
      <c r="I29" s="12">
        <f t="shared" si="0"/>
        <v>1185.4820230700975</v>
      </c>
      <c r="J29" s="12"/>
    </row>
    <row r="30" spans="1:10" s="3" customFormat="1" ht="15" customHeight="1">
      <c r="A30" s="49">
        <v>2100700006</v>
      </c>
      <c r="B30" s="57" t="s">
        <v>4</v>
      </c>
      <c r="C30" s="10" t="s">
        <v>71</v>
      </c>
      <c r="D30" s="10" t="s">
        <v>72</v>
      </c>
      <c r="E30" s="11">
        <v>417749</v>
      </c>
      <c r="F30" s="12"/>
      <c r="G30" s="12"/>
      <c r="H30" s="12"/>
      <c r="I30" s="12">
        <f t="shared" si="0"/>
        <v>417749</v>
      </c>
      <c r="J30" s="12"/>
    </row>
    <row r="31" spans="1:10" s="3" customFormat="1" ht="15" customHeight="1">
      <c r="A31" s="49">
        <v>2100700006</v>
      </c>
      <c r="B31" s="57" t="s">
        <v>4</v>
      </c>
      <c r="C31" s="10" t="s">
        <v>85</v>
      </c>
      <c r="D31" s="10" t="s">
        <v>86</v>
      </c>
      <c r="E31" s="11">
        <v>46459.4</v>
      </c>
      <c r="F31" s="12"/>
      <c r="G31" s="12"/>
      <c r="H31" s="12"/>
      <c r="I31" s="12">
        <f t="shared" si="0"/>
        <v>46459.4</v>
      </c>
      <c r="J31" s="12"/>
    </row>
    <row r="32" spans="1:10" s="3" customFormat="1" ht="15" customHeight="1">
      <c r="A32" s="49">
        <v>2100700006</v>
      </c>
      <c r="B32" s="57" t="s">
        <v>4</v>
      </c>
      <c r="C32" s="10" t="s">
        <v>43</v>
      </c>
      <c r="D32" s="10" t="s">
        <v>44</v>
      </c>
      <c r="E32" s="11">
        <v>194065</v>
      </c>
      <c r="F32" s="12"/>
      <c r="G32" s="12"/>
      <c r="H32" s="12"/>
      <c r="I32" s="12">
        <f t="shared" si="0"/>
        <v>194065</v>
      </c>
      <c r="J32" s="12"/>
    </row>
    <row r="33" spans="1:10" s="3" customFormat="1" ht="15" customHeight="1">
      <c r="A33" s="49">
        <v>2100700006</v>
      </c>
      <c r="B33" s="57" t="s">
        <v>4</v>
      </c>
      <c r="C33" s="10" t="s">
        <v>45</v>
      </c>
      <c r="D33" s="10" t="s">
        <v>46</v>
      </c>
      <c r="E33" s="11">
        <v>2472.7655723158828</v>
      </c>
      <c r="F33" s="12"/>
      <c r="G33" s="12"/>
      <c r="H33" s="12"/>
      <c r="I33" s="12">
        <f t="shared" si="0"/>
        <v>2472.7655723158828</v>
      </c>
      <c r="J33" s="12"/>
    </row>
    <row r="34" spans="1:10" s="3" customFormat="1" ht="15" customHeight="1">
      <c r="A34" s="49">
        <v>2100700006</v>
      </c>
      <c r="B34" s="57" t="s">
        <v>4</v>
      </c>
      <c r="C34" s="10" t="s">
        <v>47</v>
      </c>
      <c r="D34" s="10" t="s">
        <v>48</v>
      </c>
      <c r="E34" s="11">
        <v>584992.0141969832</v>
      </c>
      <c r="F34" s="12"/>
      <c r="G34" s="12"/>
      <c r="H34" s="12"/>
      <c r="I34" s="12">
        <f t="shared" si="0"/>
        <v>584992.0141969832</v>
      </c>
      <c r="J34" s="12"/>
    </row>
    <row r="35" spans="1:10" s="3" customFormat="1" ht="15" customHeight="1">
      <c r="A35" s="49">
        <v>2100700006</v>
      </c>
      <c r="B35" s="57" t="s">
        <v>4</v>
      </c>
      <c r="C35" s="10" t="s">
        <v>49</v>
      </c>
      <c r="D35" s="10" t="s">
        <v>50</v>
      </c>
      <c r="E35" s="12"/>
      <c r="F35" s="11">
        <v>86869.22448979592</v>
      </c>
      <c r="G35" s="12"/>
      <c r="H35" s="12"/>
      <c r="I35" s="12">
        <f t="shared" si="0"/>
        <v>86869.22448979592</v>
      </c>
      <c r="J35" s="12"/>
    </row>
    <row r="36" spans="1:10" s="3" customFormat="1" ht="15" customHeight="1">
      <c r="A36" s="49">
        <v>2100700006</v>
      </c>
      <c r="B36" s="57" t="s">
        <v>4</v>
      </c>
      <c r="C36" s="10" t="s">
        <v>51</v>
      </c>
      <c r="D36" s="10" t="s">
        <v>52</v>
      </c>
      <c r="E36" s="12"/>
      <c r="F36" s="12"/>
      <c r="G36" s="12"/>
      <c r="H36" s="11">
        <v>497877.982697427</v>
      </c>
      <c r="I36" s="12">
        <f t="shared" si="0"/>
        <v>497877.982697427</v>
      </c>
      <c r="J36" s="12"/>
    </row>
    <row r="37" spans="1:10" s="3" customFormat="1" ht="15" customHeight="1">
      <c r="A37" s="49">
        <v>2100700006</v>
      </c>
      <c r="B37" s="57" t="s">
        <v>4</v>
      </c>
      <c r="C37" s="10" t="s">
        <v>53</v>
      </c>
      <c r="D37" s="10" t="s">
        <v>54</v>
      </c>
      <c r="E37" s="12"/>
      <c r="F37" s="12"/>
      <c r="G37" s="12"/>
      <c r="H37" s="11">
        <v>697682.0111002662</v>
      </c>
      <c r="I37" s="12">
        <f t="shared" si="0"/>
        <v>697682.0111002662</v>
      </c>
      <c r="J37" s="12"/>
    </row>
    <row r="38" spans="1:10" s="3" customFormat="1" ht="15" customHeight="1">
      <c r="A38" s="49">
        <v>2100700006</v>
      </c>
      <c r="B38" s="57" t="s">
        <v>4</v>
      </c>
      <c r="C38" s="10" t="s">
        <v>87</v>
      </c>
      <c r="D38" s="10" t="s">
        <v>88</v>
      </c>
      <c r="E38" s="12"/>
      <c r="F38" s="12"/>
      <c r="G38" s="12"/>
      <c r="H38" s="11">
        <v>1264.72</v>
      </c>
      <c r="I38" s="12">
        <f t="shared" si="0"/>
        <v>1264.72</v>
      </c>
      <c r="J38" s="12"/>
    </row>
    <row r="39" spans="1:10" s="3" customFormat="1" ht="15" customHeight="1">
      <c r="A39" s="49">
        <v>2100700006</v>
      </c>
      <c r="B39" s="57" t="s">
        <v>4</v>
      </c>
      <c r="C39" s="10" t="s">
        <v>78</v>
      </c>
      <c r="D39" s="10" t="s">
        <v>79</v>
      </c>
      <c r="E39" s="12"/>
      <c r="F39" s="12"/>
      <c r="G39" s="12"/>
      <c r="H39" s="11">
        <v>85079.04999999999</v>
      </c>
      <c r="I39" s="12">
        <f t="shared" si="0"/>
        <v>85079.04999999999</v>
      </c>
      <c r="J39" s="12"/>
    </row>
    <row r="40" spans="1:10" s="3" customFormat="1" ht="15" customHeight="1">
      <c r="A40" s="49">
        <v>2100700006</v>
      </c>
      <c r="B40" s="57" t="s">
        <v>4</v>
      </c>
      <c r="C40" s="10" t="s">
        <v>122</v>
      </c>
      <c r="D40" s="10" t="s">
        <v>123</v>
      </c>
      <c r="E40" s="12"/>
      <c r="F40" s="12"/>
      <c r="G40" s="12"/>
      <c r="H40" s="11">
        <v>54989.05</v>
      </c>
      <c r="I40" s="12">
        <f t="shared" si="0"/>
        <v>54989.05</v>
      </c>
      <c r="J40" s="12"/>
    </row>
    <row r="41" spans="1:10" s="3" customFormat="1" ht="15" customHeight="1">
      <c r="A41" s="49">
        <v>2100700006</v>
      </c>
      <c r="B41" s="57" t="s">
        <v>4</v>
      </c>
      <c r="C41" s="10" t="s">
        <v>55</v>
      </c>
      <c r="D41" s="10" t="s">
        <v>56</v>
      </c>
      <c r="E41" s="12"/>
      <c r="F41" s="12"/>
      <c r="G41" s="12"/>
      <c r="H41" s="11">
        <v>222595.0991748004</v>
      </c>
      <c r="I41" s="12">
        <f t="shared" si="0"/>
        <v>222595.0991748004</v>
      </c>
      <c r="J41" s="12"/>
    </row>
    <row r="42" spans="1:10" s="3" customFormat="1" ht="15" customHeight="1">
      <c r="A42" s="49">
        <v>2100700006</v>
      </c>
      <c r="B42" s="57" t="s">
        <v>4</v>
      </c>
      <c r="C42" s="10" t="s">
        <v>91</v>
      </c>
      <c r="D42" s="10" t="s">
        <v>92</v>
      </c>
      <c r="E42" s="12"/>
      <c r="F42" s="12"/>
      <c r="G42" s="12"/>
      <c r="H42" s="11">
        <v>114133.34000000003</v>
      </c>
      <c r="I42" s="12">
        <f t="shared" si="0"/>
        <v>114133.34000000003</v>
      </c>
      <c r="J42" s="12"/>
    </row>
    <row r="43" spans="1:10" s="3" customFormat="1" ht="15" customHeight="1">
      <c r="A43" s="49">
        <v>2100700006</v>
      </c>
      <c r="B43" s="57" t="s">
        <v>4</v>
      </c>
      <c r="C43" s="10" t="s">
        <v>124</v>
      </c>
      <c r="D43" s="10" t="s">
        <v>125</v>
      </c>
      <c r="E43" s="12"/>
      <c r="F43" s="11">
        <v>1</v>
      </c>
      <c r="G43" s="12"/>
      <c r="H43" s="12"/>
      <c r="I43" s="12">
        <f t="shared" si="0"/>
        <v>1</v>
      </c>
      <c r="J43" s="12"/>
    </row>
    <row r="44" spans="1:10" s="3" customFormat="1" ht="15" customHeight="1">
      <c r="A44" s="49">
        <v>2100700006</v>
      </c>
      <c r="B44" s="57" t="s">
        <v>4</v>
      </c>
      <c r="C44" s="10" t="s">
        <v>126</v>
      </c>
      <c r="D44" s="10" t="s">
        <v>127</v>
      </c>
      <c r="E44" s="11">
        <v>13</v>
      </c>
      <c r="F44" s="11">
        <v>2</v>
      </c>
      <c r="G44" s="12"/>
      <c r="H44" s="12"/>
      <c r="I44" s="12">
        <f t="shared" si="0"/>
        <v>15</v>
      </c>
      <c r="J44" s="12"/>
    </row>
    <row r="45" spans="1:10" s="3" customFormat="1" ht="15" customHeight="1">
      <c r="A45" s="49">
        <v>2100700006</v>
      </c>
      <c r="B45" s="57" t="s">
        <v>4</v>
      </c>
      <c r="C45" s="10" t="s">
        <v>57</v>
      </c>
      <c r="D45" s="10" t="s">
        <v>58</v>
      </c>
      <c r="E45" s="11">
        <v>62655.452528837624</v>
      </c>
      <c r="F45" s="12"/>
      <c r="G45" s="12"/>
      <c r="H45" s="12"/>
      <c r="I45" s="12">
        <f t="shared" si="0"/>
        <v>62655.452528837624</v>
      </c>
      <c r="J45" s="12"/>
    </row>
    <row r="46" spans="1:10" s="3" customFormat="1" ht="15" customHeight="1">
      <c r="A46" s="49">
        <v>2100700006</v>
      </c>
      <c r="B46" s="57" t="s">
        <v>4</v>
      </c>
      <c r="C46" s="10" t="s">
        <v>97</v>
      </c>
      <c r="D46" s="10" t="s">
        <v>98</v>
      </c>
      <c r="E46" s="11">
        <v>0</v>
      </c>
      <c r="F46" s="12"/>
      <c r="G46" s="12"/>
      <c r="H46" s="12"/>
      <c r="I46" s="12">
        <f t="shared" si="0"/>
        <v>0</v>
      </c>
      <c r="J46" s="12"/>
    </row>
    <row r="47" spans="1:10" s="3" customFormat="1" ht="15" customHeight="1">
      <c r="A47" s="49">
        <v>2100700006</v>
      </c>
      <c r="B47" s="57" t="s">
        <v>128</v>
      </c>
      <c r="C47" s="10" t="s">
        <v>25</v>
      </c>
      <c r="D47" s="10" t="s">
        <v>26</v>
      </c>
      <c r="E47" s="11">
        <v>551430</v>
      </c>
      <c r="F47" s="12"/>
      <c r="G47" s="12"/>
      <c r="H47" s="12"/>
      <c r="I47" s="12">
        <f t="shared" si="0"/>
        <v>551430</v>
      </c>
      <c r="J47" s="12"/>
    </row>
    <row r="48" spans="1:10" s="3" customFormat="1" ht="15" customHeight="1">
      <c r="A48" s="49">
        <v>2100700006</v>
      </c>
      <c r="B48" s="57" t="s">
        <v>128</v>
      </c>
      <c r="C48" s="10" t="s">
        <v>27</v>
      </c>
      <c r="D48" s="10" t="s">
        <v>28</v>
      </c>
      <c r="E48" s="11">
        <v>480</v>
      </c>
      <c r="F48" s="12"/>
      <c r="G48" s="12"/>
      <c r="H48" s="12"/>
      <c r="I48" s="12">
        <f t="shared" si="0"/>
        <v>480</v>
      </c>
      <c r="J48" s="12"/>
    </row>
    <row r="49" spans="1:10" s="3" customFormat="1" ht="15" customHeight="1">
      <c r="A49" s="49">
        <v>2100700006</v>
      </c>
      <c r="B49" s="57" t="s">
        <v>128</v>
      </c>
      <c r="C49" s="10" t="s">
        <v>29</v>
      </c>
      <c r="D49" s="10" t="s">
        <v>30</v>
      </c>
      <c r="E49" s="11">
        <v>800</v>
      </c>
      <c r="F49" s="12"/>
      <c r="G49" s="12"/>
      <c r="H49" s="12"/>
      <c r="I49" s="12">
        <f t="shared" si="0"/>
        <v>800</v>
      </c>
      <c r="J49" s="12"/>
    </row>
    <row r="50" spans="1:10" s="3" customFormat="1" ht="15" customHeight="1">
      <c r="A50" s="49">
        <v>2100700006</v>
      </c>
      <c r="B50" s="57" t="s">
        <v>128</v>
      </c>
      <c r="C50" s="10" t="s">
        <v>31</v>
      </c>
      <c r="D50" s="10" t="s">
        <v>32</v>
      </c>
      <c r="E50" s="11">
        <v>1224</v>
      </c>
      <c r="F50" s="12"/>
      <c r="G50" s="12"/>
      <c r="H50" s="12"/>
      <c r="I50" s="12">
        <f t="shared" si="0"/>
        <v>1224</v>
      </c>
      <c r="J50" s="12"/>
    </row>
    <row r="51" spans="1:10" s="3" customFormat="1" ht="15" customHeight="1">
      <c r="A51" s="49">
        <v>2100700006</v>
      </c>
      <c r="B51" s="57" t="s">
        <v>128</v>
      </c>
      <c r="C51" s="10" t="s">
        <v>33</v>
      </c>
      <c r="D51" s="10" t="s">
        <v>34</v>
      </c>
      <c r="E51" s="11">
        <v>24650</v>
      </c>
      <c r="F51" s="12"/>
      <c r="G51" s="12"/>
      <c r="H51" s="12"/>
      <c r="I51" s="12">
        <f t="shared" si="0"/>
        <v>24650</v>
      </c>
      <c r="J51" s="12"/>
    </row>
    <row r="52" spans="1:10" s="3" customFormat="1" ht="15" customHeight="1">
      <c r="A52" s="49">
        <v>2100700006</v>
      </c>
      <c r="B52" s="57" t="s">
        <v>128</v>
      </c>
      <c r="C52" s="10" t="s">
        <v>37</v>
      </c>
      <c r="D52" s="10" t="s">
        <v>38</v>
      </c>
      <c r="E52" s="11">
        <v>41860</v>
      </c>
      <c r="F52" s="12"/>
      <c r="G52" s="12"/>
      <c r="H52" s="12"/>
      <c r="I52" s="12">
        <f t="shared" si="0"/>
        <v>41860</v>
      </c>
      <c r="J52" s="12"/>
    </row>
    <row r="53" spans="1:10" s="3" customFormat="1" ht="15" customHeight="1">
      <c r="A53" s="49">
        <v>2100700006</v>
      </c>
      <c r="B53" s="57" t="s">
        <v>128</v>
      </c>
      <c r="C53" s="10" t="s">
        <v>43</v>
      </c>
      <c r="D53" s="10" t="s">
        <v>44</v>
      </c>
      <c r="E53" s="11">
        <v>26245</v>
      </c>
      <c r="F53" s="12"/>
      <c r="G53" s="12"/>
      <c r="H53" s="12"/>
      <c r="I53" s="12">
        <f t="shared" si="0"/>
        <v>26245</v>
      </c>
      <c r="J53" s="12"/>
    </row>
    <row r="54" spans="1:10" s="3" customFormat="1" ht="15" customHeight="1">
      <c r="A54" s="49">
        <v>2100700006</v>
      </c>
      <c r="B54" s="57" t="s">
        <v>128</v>
      </c>
      <c r="C54" s="10" t="s">
        <v>45</v>
      </c>
      <c r="D54" s="10" t="s">
        <v>46</v>
      </c>
      <c r="E54" s="11">
        <v>1800</v>
      </c>
      <c r="F54" s="12"/>
      <c r="G54" s="12"/>
      <c r="H54" s="12"/>
      <c r="I54" s="12">
        <f t="shared" si="0"/>
        <v>1800</v>
      </c>
      <c r="J54" s="12"/>
    </row>
    <row r="55" spans="1:10" s="3" customFormat="1" ht="15" customHeight="1">
      <c r="A55" s="49">
        <v>2100700006</v>
      </c>
      <c r="B55" s="57" t="s">
        <v>129</v>
      </c>
      <c r="C55" s="10" t="s">
        <v>7</v>
      </c>
      <c r="D55" s="10" t="s">
        <v>8</v>
      </c>
      <c r="E55" s="11">
        <v>144410</v>
      </c>
      <c r="F55" s="12"/>
      <c r="G55" s="12"/>
      <c r="H55" s="12"/>
      <c r="I55" s="12">
        <f t="shared" si="0"/>
        <v>144410</v>
      </c>
      <c r="J55" s="12"/>
    </row>
    <row r="56" spans="1:10" s="3" customFormat="1" ht="15" customHeight="1">
      <c r="A56" s="49">
        <v>2100700006</v>
      </c>
      <c r="B56" s="57" t="s">
        <v>129</v>
      </c>
      <c r="C56" s="10" t="s">
        <v>25</v>
      </c>
      <c r="D56" s="10" t="s">
        <v>26</v>
      </c>
      <c r="E56" s="11">
        <v>939597</v>
      </c>
      <c r="F56" s="12"/>
      <c r="G56" s="12"/>
      <c r="H56" s="12"/>
      <c r="I56" s="12">
        <f t="shared" si="0"/>
        <v>939597</v>
      </c>
      <c r="J56" s="12"/>
    </row>
    <row r="57" spans="1:10" s="3" customFormat="1" ht="15" customHeight="1">
      <c r="A57" s="49">
        <v>2100700006</v>
      </c>
      <c r="B57" s="57" t="s">
        <v>129</v>
      </c>
      <c r="C57" s="10" t="s">
        <v>27</v>
      </c>
      <c r="D57" s="10" t="s">
        <v>28</v>
      </c>
      <c r="E57" s="11">
        <v>38880</v>
      </c>
      <c r="F57" s="12"/>
      <c r="G57" s="12"/>
      <c r="H57" s="12"/>
      <c r="I57" s="12">
        <f t="shared" si="0"/>
        <v>38880</v>
      </c>
      <c r="J57" s="12"/>
    </row>
    <row r="58" spans="1:10" s="3" customFormat="1" ht="15" customHeight="1">
      <c r="A58" s="49">
        <v>2100700006</v>
      </c>
      <c r="B58" s="57" t="s">
        <v>129</v>
      </c>
      <c r="C58" s="10" t="s">
        <v>29</v>
      </c>
      <c r="D58" s="10" t="s">
        <v>30</v>
      </c>
      <c r="E58" s="11">
        <v>83200</v>
      </c>
      <c r="F58" s="12"/>
      <c r="G58" s="12"/>
      <c r="H58" s="12"/>
      <c r="I58" s="12">
        <f t="shared" si="0"/>
        <v>83200</v>
      </c>
      <c r="J58" s="12"/>
    </row>
    <row r="59" spans="1:10" s="3" customFormat="1" ht="15" customHeight="1">
      <c r="A59" s="49">
        <v>2100700006</v>
      </c>
      <c r="B59" s="57" t="s">
        <v>129</v>
      </c>
      <c r="C59" s="10" t="s">
        <v>31</v>
      </c>
      <c r="D59" s="10" t="s">
        <v>32</v>
      </c>
      <c r="E59" s="11">
        <v>209608</v>
      </c>
      <c r="F59" s="12"/>
      <c r="G59" s="12"/>
      <c r="H59" s="12"/>
      <c r="I59" s="12">
        <f t="shared" si="0"/>
        <v>209608</v>
      </c>
      <c r="J59" s="12"/>
    </row>
    <row r="60" spans="1:10" s="3" customFormat="1" ht="15" customHeight="1">
      <c r="A60" s="49">
        <v>2100700006</v>
      </c>
      <c r="B60" s="57" t="s">
        <v>129</v>
      </c>
      <c r="C60" s="10" t="s">
        <v>33</v>
      </c>
      <c r="D60" s="10" t="s">
        <v>34</v>
      </c>
      <c r="E60" s="11">
        <v>64800.00000000001</v>
      </c>
      <c r="F60" s="12"/>
      <c r="G60" s="12"/>
      <c r="H60" s="12"/>
      <c r="I60" s="12">
        <f t="shared" si="0"/>
        <v>64800.00000000001</v>
      </c>
      <c r="J60" s="12"/>
    </row>
    <row r="61" spans="1:10" s="3" customFormat="1" ht="15" customHeight="1">
      <c r="A61" s="49">
        <v>2100700006</v>
      </c>
      <c r="B61" s="57" t="s">
        <v>129</v>
      </c>
      <c r="C61" s="10" t="s">
        <v>37</v>
      </c>
      <c r="D61" s="10" t="s">
        <v>38</v>
      </c>
      <c r="E61" s="11">
        <v>213861</v>
      </c>
      <c r="F61" s="12"/>
      <c r="G61" s="12"/>
      <c r="H61" s="12"/>
      <c r="I61" s="12">
        <f t="shared" si="0"/>
        <v>213861</v>
      </c>
      <c r="J61" s="12"/>
    </row>
    <row r="62" spans="1:10" s="3" customFormat="1" ht="15" customHeight="1">
      <c r="A62" s="49">
        <v>2100700006</v>
      </c>
      <c r="B62" s="57" t="s">
        <v>129</v>
      </c>
      <c r="C62" s="10" t="s">
        <v>43</v>
      </c>
      <c r="D62" s="10" t="s">
        <v>44</v>
      </c>
      <c r="E62" s="11">
        <v>18240</v>
      </c>
      <c r="F62" s="12"/>
      <c r="G62" s="12"/>
      <c r="H62" s="12"/>
      <c r="I62" s="12">
        <f t="shared" si="0"/>
        <v>18240</v>
      </c>
      <c r="J62" s="12"/>
    </row>
    <row r="63" spans="1:10" s="3" customFormat="1" ht="15" customHeight="1">
      <c r="A63" s="49">
        <v>2100700006</v>
      </c>
      <c r="B63" s="57" t="s">
        <v>130</v>
      </c>
      <c r="C63" s="10" t="s">
        <v>7</v>
      </c>
      <c r="D63" s="10" t="s">
        <v>8</v>
      </c>
      <c r="E63" s="11">
        <v>259150</v>
      </c>
      <c r="F63" s="12"/>
      <c r="G63" s="12"/>
      <c r="H63" s="12"/>
      <c r="I63" s="12">
        <f t="shared" si="0"/>
        <v>259150</v>
      </c>
      <c r="J63" s="12"/>
    </row>
    <row r="64" spans="1:10" s="3" customFormat="1" ht="15" customHeight="1">
      <c r="A64" s="49">
        <v>2100700006</v>
      </c>
      <c r="B64" s="57" t="s">
        <v>130</v>
      </c>
      <c r="C64" s="10" t="s">
        <v>25</v>
      </c>
      <c r="D64" s="10" t="s">
        <v>26</v>
      </c>
      <c r="E64" s="11">
        <v>299762</v>
      </c>
      <c r="F64" s="12"/>
      <c r="G64" s="12"/>
      <c r="H64" s="12"/>
      <c r="I64" s="12">
        <f t="shared" si="0"/>
        <v>299762</v>
      </c>
      <c r="J64" s="12"/>
    </row>
    <row r="65" spans="1:10" s="3" customFormat="1" ht="15" customHeight="1">
      <c r="A65" s="49">
        <v>2100700006</v>
      </c>
      <c r="B65" s="57" t="s">
        <v>130</v>
      </c>
      <c r="C65" s="10" t="s">
        <v>27</v>
      </c>
      <c r="D65" s="10" t="s">
        <v>28</v>
      </c>
      <c r="E65" s="11">
        <v>28080</v>
      </c>
      <c r="F65" s="12"/>
      <c r="G65" s="12"/>
      <c r="H65" s="12"/>
      <c r="I65" s="12">
        <f t="shared" si="0"/>
        <v>28080</v>
      </c>
      <c r="J65" s="12"/>
    </row>
    <row r="66" spans="1:10" s="3" customFormat="1" ht="15" customHeight="1">
      <c r="A66" s="49">
        <v>2100700006</v>
      </c>
      <c r="B66" s="57" t="s">
        <v>130</v>
      </c>
      <c r="C66" s="10" t="s">
        <v>29</v>
      </c>
      <c r="D66" s="10" t="s">
        <v>30</v>
      </c>
      <c r="E66" s="11">
        <v>48000</v>
      </c>
      <c r="F66" s="12"/>
      <c r="G66" s="12"/>
      <c r="H66" s="12"/>
      <c r="I66" s="12">
        <f t="shared" si="0"/>
        <v>48000</v>
      </c>
      <c r="J66" s="12"/>
    </row>
    <row r="67" spans="1:10" s="3" customFormat="1" ht="15" customHeight="1">
      <c r="A67" s="49">
        <v>2100700006</v>
      </c>
      <c r="B67" s="57" t="s">
        <v>130</v>
      </c>
      <c r="C67" s="10" t="s">
        <v>31</v>
      </c>
      <c r="D67" s="10" t="s">
        <v>32</v>
      </c>
      <c r="E67" s="11">
        <v>217412.8</v>
      </c>
      <c r="F67" s="12"/>
      <c r="G67" s="12"/>
      <c r="H67" s="12"/>
      <c r="I67" s="12">
        <f t="shared" si="0"/>
        <v>217412.8</v>
      </c>
      <c r="J67" s="12"/>
    </row>
    <row r="68" spans="1:10" s="3" customFormat="1" ht="15" customHeight="1">
      <c r="A68" s="49">
        <v>2100700006</v>
      </c>
      <c r="B68" s="57" t="s">
        <v>130</v>
      </c>
      <c r="C68" s="10" t="s">
        <v>131</v>
      </c>
      <c r="D68" s="10" t="s">
        <v>28</v>
      </c>
      <c r="E68" s="11">
        <v>67200</v>
      </c>
      <c r="F68" s="12"/>
      <c r="G68" s="12"/>
      <c r="H68" s="12"/>
      <c r="I68" s="12">
        <f aca="true" t="shared" si="1" ref="I68:I75">SUM(E68:H68)</f>
        <v>67200</v>
      </c>
      <c r="J68" s="12"/>
    </row>
    <row r="69" spans="1:10" s="3" customFormat="1" ht="15" customHeight="1">
      <c r="A69" s="49">
        <v>2100700006</v>
      </c>
      <c r="B69" s="57" t="s">
        <v>130</v>
      </c>
      <c r="C69" s="10" t="s">
        <v>132</v>
      </c>
      <c r="D69" s="10" t="s">
        <v>30</v>
      </c>
      <c r="E69" s="11">
        <v>126000</v>
      </c>
      <c r="F69" s="12"/>
      <c r="G69" s="12"/>
      <c r="H69" s="12"/>
      <c r="I69" s="12">
        <f t="shared" si="1"/>
        <v>126000</v>
      </c>
      <c r="J69" s="12"/>
    </row>
    <row r="70" spans="1:10" s="3" customFormat="1" ht="15" customHeight="1">
      <c r="A70" s="49">
        <v>2100700006</v>
      </c>
      <c r="B70" s="57" t="s">
        <v>130</v>
      </c>
      <c r="C70" s="10" t="s">
        <v>133</v>
      </c>
      <c r="D70" s="10" t="s">
        <v>134</v>
      </c>
      <c r="E70" s="11">
        <v>350800</v>
      </c>
      <c r="F70" s="12"/>
      <c r="G70" s="12"/>
      <c r="H70" s="12"/>
      <c r="I70" s="12">
        <f t="shared" si="1"/>
        <v>350800</v>
      </c>
      <c r="J70" s="12"/>
    </row>
    <row r="71" spans="1:10" s="3" customFormat="1" ht="15" customHeight="1">
      <c r="A71" s="49">
        <v>2100700006</v>
      </c>
      <c r="B71" s="57" t="s">
        <v>130</v>
      </c>
      <c r="C71" s="10" t="s">
        <v>33</v>
      </c>
      <c r="D71" s="10" t="s">
        <v>34</v>
      </c>
      <c r="E71" s="11">
        <v>134948.26</v>
      </c>
      <c r="F71" s="12"/>
      <c r="G71" s="12"/>
      <c r="H71" s="12"/>
      <c r="I71" s="12">
        <f t="shared" si="1"/>
        <v>134948.26</v>
      </c>
      <c r="J71" s="12"/>
    </row>
    <row r="72" spans="1:10" s="3" customFormat="1" ht="15" customHeight="1">
      <c r="A72" s="49">
        <v>2100700006</v>
      </c>
      <c r="B72" s="57" t="s">
        <v>130</v>
      </c>
      <c r="C72" s="10" t="s">
        <v>35</v>
      </c>
      <c r="D72" s="10" t="s">
        <v>36</v>
      </c>
      <c r="E72" s="11">
        <v>5700</v>
      </c>
      <c r="F72" s="12"/>
      <c r="G72" s="12"/>
      <c r="H72" s="12"/>
      <c r="I72" s="12">
        <f t="shared" si="1"/>
        <v>5700</v>
      </c>
      <c r="J72" s="12"/>
    </row>
    <row r="73" spans="1:10" s="3" customFormat="1" ht="15" customHeight="1">
      <c r="A73" s="49">
        <v>2100700006</v>
      </c>
      <c r="B73" s="57" t="s">
        <v>130</v>
      </c>
      <c r="C73" s="10" t="s">
        <v>37</v>
      </c>
      <c r="D73" s="10" t="s">
        <v>38</v>
      </c>
      <c r="E73" s="11">
        <v>165401.74</v>
      </c>
      <c r="F73" s="12"/>
      <c r="G73" s="12"/>
      <c r="H73" s="12"/>
      <c r="I73" s="12">
        <f t="shared" si="1"/>
        <v>165401.74</v>
      </c>
      <c r="J73" s="12"/>
    </row>
    <row r="74" spans="1:10" s="3" customFormat="1" ht="15" customHeight="1">
      <c r="A74" s="49">
        <v>2100700006</v>
      </c>
      <c r="B74" s="57" t="s">
        <v>130</v>
      </c>
      <c r="C74" s="10" t="s">
        <v>71</v>
      </c>
      <c r="D74" s="10" t="s">
        <v>72</v>
      </c>
      <c r="E74" s="11">
        <v>3000</v>
      </c>
      <c r="F74" s="12"/>
      <c r="G74" s="12"/>
      <c r="H74" s="12"/>
      <c r="I74" s="12">
        <f t="shared" si="1"/>
        <v>3000</v>
      </c>
      <c r="J74" s="12"/>
    </row>
    <row r="75" spans="1:10" s="3" customFormat="1" ht="15" customHeight="1">
      <c r="A75" s="49">
        <v>2100700006</v>
      </c>
      <c r="B75" s="57" t="s">
        <v>130</v>
      </c>
      <c r="C75" s="10" t="s">
        <v>43</v>
      </c>
      <c r="D75" s="10" t="s">
        <v>44</v>
      </c>
      <c r="E75" s="11">
        <v>85522</v>
      </c>
      <c r="F75" s="12"/>
      <c r="G75" s="12"/>
      <c r="H75" s="12"/>
      <c r="I75" s="12">
        <f t="shared" si="1"/>
        <v>85522</v>
      </c>
      <c r="J75" s="12"/>
    </row>
    <row r="76" spans="1:10" s="54" customFormat="1" ht="15">
      <c r="A76" s="51"/>
      <c r="B76" s="51"/>
      <c r="C76" s="52"/>
      <c r="D76" s="52" t="s">
        <v>231</v>
      </c>
      <c r="E76" s="53">
        <f>SUM(E3:E75)</f>
        <v>100178928.47452527</v>
      </c>
      <c r="F76" s="53">
        <f>SUM(F3:F75)</f>
        <v>107725.7439219166</v>
      </c>
      <c r="G76" s="53">
        <f>SUM(G3:G75)</f>
        <v>11921162.123442767</v>
      </c>
      <c r="H76" s="53">
        <f>SUM(H3:H75)</f>
        <v>1673621.2529724936</v>
      </c>
      <c r="I76" s="53">
        <f>SUM(I3:I75)</f>
        <v>113881437.59486243</v>
      </c>
      <c r="J76" s="52"/>
    </row>
    <row r="81" spans="7:10" ht="15">
      <c r="G81" s="3" t="s">
        <v>233</v>
      </c>
      <c r="H81" s="3"/>
      <c r="I81" s="72" t="s">
        <v>234</v>
      </c>
      <c r="J81" s="72"/>
    </row>
    <row r="82" spans="7:10" ht="15">
      <c r="G82" s="3" t="s">
        <v>235</v>
      </c>
      <c r="H82" s="3"/>
      <c r="I82" s="13" t="s">
        <v>236</v>
      </c>
      <c r="J82" s="3"/>
    </row>
    <row r="85" spans="7:10" ht="15">
      <c r="G85" s="3" t="s">
        <v>233</v>
      </c>
      <c r="H85" s="3"/>
      <c r="I85" s="72" t="s">
        <v>265</v>
      </c>
      <c r="J85" s="72"/>
    </row>
    <row r="86" spans="7:10" ht="15">
      <c r="G86" s="3" t="s">
        <v>235</v>
      </c>
      <c r="H86" s="3"/>
      <c r="I86" s="13" t="s">
        <v>236</v>
      </c>
      <c r="J86" s="70" t="s">
        <v>266</v>
      </c>
    </row>
  </sheetData>
  <sheetProtection/>
  <mergeCells count="3">
    <mergeCell ref="A1:D1"/>
    <mergeCell ref="I81:J81"/>
    <mergeCell ref="I85:J85"/>
  </mergeCells>
  <printOptions/>
  <pageMargins left="0.38" right="0.17" top="0.75" bottom="0.72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96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8.8515625" style="48" customWidth="1"/>
    <col min="2" max="2" width="6.421875" style="48" customWidth="1"/>
    <col min="3" max="3" width="8.8515625" style="48" customWidth="1"/>
    <col min="4" max="4" width="33.140625" style="48" customWidth="1"/>
    <col min="5" max="5" width="11.7109375" style="48" bestFit="1" customWidth="1"/>
    <col min="6" max="6" width="8.8515625" style="48" customWidth="1"/>
    <col min="7" max="8" width="10.8515625" style="48" bestFit="1" customWidth="1"/>
    <col min="9" max="9" width="11.7109375" style="48" bestFit="1" customWidth="1"/>
    <col min="10" max="10" width="11.7109375" style="48" customWidth="1"/>
    <col min="11" max="16384" width="8.8515625" style="48" customWidth="1"/>
  </cols>
  <sheetData>
    <row r="1" spans="1:10" s="15" customFormat="1" ht="15">
      <c r="A1" s="75" t="s">
        <v>240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2100700007</v>
      </c>
      <c r="B3" s="10" t="s">
        <v>4</v>
      </c>
      <c r="C3" s="10" t="s">
        <v>5</v>
      </c>
      <c r="D3" s="10" t="s">
        <v>6</v>
      </c>
      <c r="E3" s="11">
        <v>26473960.313575864</v>
      </c>
      <c r="F3" s="12"/>
      <c r="G3" s="12"/>
      <c r="H3" s="12"/>
      <c r="I3" s="12">
        <f>SUM(E3:H3)</f>
        <v>26473960.313575864</v>
      </c>
      <c r="J3" s="12"/>
    </row>
    <row r="4" spans="1:10" s="3" customFormat="1" ht="15" customHeight="1">
      <c r="A4" s="9">
        <v>2100700007</v>
      </c>
      <c r="B4" s="10" t="s">
        <v>4</v>
      </c>
      <c r="C4" s="10" t="s">
        <v>7</v>
      </c>
      <c r="D4" s="10" t="s">
        <v>8</v>
      </c>
      <c r="E4" s="11">
        <v>17688.873114463175</v>
      </c>
      <c r="F4" s="12"/>
      <c r="G4" s="12"/>
      <c r="H4" s="12"/>
      <c r="I4" s="12">
        <f aca="true" t="shared" si="0" ref="I4:I67">SUM(E4:H4)</f>
        <v>17688.873114463175</v>
      </c>
      <c r="J4" s="12"/>
    </row>
    <row r="5" spans="1:10" s="3" customFormat="1" ht="15" customHeight="1">
      <c r="A5" s="9">
        <v>2100700007</v>
      </c>
      <c r="B5" s="10" t="s">
        <v>4</v>
      </c>
      <c r="C5" s="10" t="s">
        <v>9</v>
      </c>
      <c r="D5" s="10" t="s">
        <v>10</v>
      </c>
      <c r="E5" s="11">
        <v>46189.107790594506</v>
      </c>
      <c r="F5" s="12"/>
      <c r="G5" s="12"/>
      <c r="H5" s="12"/>
      <c r="I5" s="12">
        <f t="shared" si="0"/>
        <v>46189.107790594506</v>
      </c>
      <c r="J5" s="12"/>
    </row>
    <row r="6" spans="1:10" s="3" customFormat="1" ht="15" customHeight="1">
      <c r="A6" s="9">
        <v>2100700007</v>
      </c>
      <c r="B6" s="10" t="s">
        <v>4</v>
      </c>
      <c r="C6" s="10" t="s">
        <v>11</v>
      </c>
      <c r="D6" s="10" t="s">
        <v>12</v>
      </c>
      <c r="E6" s="11">
        <v>11320577.4468323</v>
      </c>
      <c r="F6" s="12"/>
      <c r="G6" s="12"/>
      <c r="H6" s="12"/>
      <c r="I6" s="12">
        <f t="shared" si="0"/>
        <v>11320577.4468323</v>
      </c>
      <c r="J6" s="12"/>
    </row>
    <row r="7" spans="1:10" s="3" customFormat="1" ht="15" customHeight="1">
      <c r="A7" s="9">
        <v>2100700007</v>
      </c>
      <c r="B7" s="10" t="s">
        <v>4</v>
      </c>
      <c r="C7" s="10" t="s">
        <v>60</v>
      </c>
      <c r="D7" s="10" t="s">
        <v>61</v>
      </c>
      <c r="E7" s="11">
        <v>1741960</v>
      </c>
      <c r="F7" s="12"/>
      <c r="G7" s="12"/>
      <c r="H7" s="12"/>
      <c r="I7" s="12">
        <f t="shared" si="0"/>
        <v>1741960</v>
      </c>
      <c r="J7" s="12"/>
    </row>
    <row r="8" spans="1:10" s="3" customFormat="1" ht="15" customHeight="1">
      <c r="A8" s="9">
        <v>2100700007</v>
      </c>
      <c r="B8" s="10" t="s">
        <v>4</v>
      </c>
      <c r="C8" s="10" t="s">
        <v>83</v>
      </c>
      <c r="D8" s="10" t="s">
        <v>84</v>
      </c>
      <c r="E8" s="12"/>
      <c r="F8" s="12"/>
      <c r="G8" s="11">
        <v>60120</v>
      </c>
      <c r="H8" s="12"/>
      <c r="I8" s="12">
        <f t="shared" si="0"/>
        <v>60120</v>
      </c>
      <c r="J8" s="12"/>
    </row>
    <row r="9" spans="1:10" s="3" customFormat="1" ht="15" customHeight="1">
      <c r="A9" s="9">
        <v>2100700007</v>
      </c>
      <c r="B9" s="10" t="s">
        <v>4</v>
      </c>
      <c r="C9" s="10" t="s">
        <v>13</v>
      </c>
      <c r="D9" s="10" t="s">
        <v>14</v>
      </c>
      <c r="E9" s="12"/>
      <c r="F9" s="12"/>
      <c r="G9" s="11">
        <v>496192.474179237</v>
      </c>
      <c r="H9" s="12"/>
      <c r="I9" s="12">
        <f t="shared" si="0"/>
        <v>496192.474179237</v>
      </c>
      <c r="J9" s="12"/>
    </row>
    <row r="10" spans="1:10" s="3" customFormat="1" ht="15" customHeight="1">
      <c r="A10" s="9">
        <v>2100700007</v>
      </c>
      <c r="B10" s="10" t="s">
        <v>4</v>
      </c>
      <c r="C10" s="10" t="s">
        <v>15</v>
      </c>
      <c r="D10" s="10" t="s">
        <v>16</v>
      </c>
      <c r="E10" s="12"/>
      <c r="F10" s="12"/>
      <c r="G10" s="11">
        <v>744288.7104170363</v>
      </c>
      <c r="H10" s="12"/>
      <c r="I10" s="12">
        <f t="shared" si="0"/>
        <v>744288.7104170363</v>
      </c>
      <c r="J10" s="12"/>
    </row>
    <row r="11" spans="1:10" s="3" customFormat="1" ht="15" customHeight="1">
      <c r="A11" s="9">
        <v>2100700007</v>
      </c>
      <c r="B11" s="10" t="s">
        <v>4</v>
      </c>
      <c r="C11" s="10" t="s">
        <v>17</v>
      </c>
      <c r="D11" s="10" t="s">
        <v>18</v>
      </c>
      <c r="E11" s="12"/>
      <c r="F11" s="12"/>
      <c r="G11" s="11">
        <v>131364.5106654836</v>
      </c>
      <c r="H11" s="12"/>
      <c r="I11" s="12">
        <f t="shared" si="0"/>
        <v>131364.5106654836</v>
      </c>
      <c r="J11" s="12"/>
    </row>
    <row r="12" spans="1:10" s="3" customFormat="1" ht="15" customHeight="1">
      <c r="A12" s="9">
        <v>2100700007</v>
      </c>
      <c r="B12" s="10" t="s">
        <v>4</v>
      </c>
      <c r="C12" s="10" t="s">
        <v>62</v>
      </c>
      <c r="D12" s="10" t="s">
        <v>63</v>
      </c>
      <c r="E12" s="11">
        <v>60174</v>
      </c>
      <c r="F12" s="12"/>
      <c r="G12" s="12"/>
      <c r="H12" s="12"/>
      <c r="I12" s="12">
        <f t="shared" si="0"/>
        <v>60174</v>
      </c>
      <c r="J12" s="12"/>
    </row>
    <row r="13" spans="1:10" s="3" customFormat="1" ht="15" customHeight="1">
      <c r="A13" s="9">
        <v>2100700007</v>
      </c>
      <c r="B13" s="10" t="s">
        <v>4</v>
      </c>
      <c r="C13" s="10" t="s">
        <v>19</v>
      </c>
      <c r="D13" s="10" t="s">
        <v>20</v>
      </c>
      <c r="E13" s="11">
        <v>194500</v>
      </c>
      <c r="F13" s="12"/>
      <c r="G13" s="12"/>
      <c r="H13" s="12"/>
      <c r="I13" s="12">
        <f t="shared" si="0"/>
        <v>194500</v>
      </c>
      <c r="J13" s="12"/>
    </row>
    <row r="14" spans="1:10" s="3" customFormat="1" ht="15" customHeight="1">
      <c r="A14" s="9">
        <v>2100700007</v>
      </c>
      <c r="B14" s="10" t="s">
        <v>4</v>
      </c>
      <c r="C14" s="10" t="s">
        <v>21</v>
      </c>
      <c r="D14" s="10" t="s">
        <v>22</v>
      </c>
      <c r="E14" s="11">
        <v>101196.09582963621</v>
      </c>
      <c r="F14" s="12"/>
      <c r="G14" s="12"/>
      <c r="H14" s="12"/>
      <c r="I14" s="12">
        <f t="shared" si="0"/>
        <v>101196.09582963621</v>
      </c>
      <c r="J14" s="12"/>
    </row>
    <row r="15" spans="1:10" s="3" customFormat="1" ht="15" customHeight="1">
      <c r="A15" s="9">
        <v>2100700007</v>
      </c>
      <c r="B15" s="10" t="s">
        <v>4</v>
      </c>
      <c r="C15" s="10" t="s">
        <v>64</v>
      </c>
      <c r="D15" s="10" t="s">
        <v>65</v>
      </c>
      <c r="E15" s="12"/>
      <c r="F15" s="12"/>
      <c r="G15" s="11">
        <v>340320</v>
      </c>
      <c r="H15" s="12"/>
      <c r="I15" s="12">
        <f t="shared" si="0"/>
        <v>340320</v>
      </c>
      <c r="J15" s="12"/>
    </row>
    <row r="16" spans="1:10" s="3" customFormat="1" ht="15" customHeight="1">
      <c r="A16" s="9">
        <v>2100700007</v>
      </c>
      <c r="B16" s="10" t="s">
        <v>4</v>
      </c>
      <c r="C16" s="10" t="s">
        <v>23</v>
      </c>
      <c r="D16" s="10" t="s">
        <v>24</v>
      </c>
      <c r="E16" s="12"/>
      <c r="F16" s="12"/>
      <c r="G16" s="11">
        <v>2337585.719254657</v>
      </c>
      <c r="H16" s="12"/>
      <c r="I16" s="12">
        <f t="shared" si="0"/>
        <v>2337585.719254657</v>
      </c>
      <c r="J16" s="12"/>
    </row>
    <row r="17" spans="1:10" s="3" customFormat="1" ht="15" customHeight="1">
      <c r="A17" s="9">
        <v>2100700007</v>
      </c>
      <c r="B17" s="10" t="s">
        <v>4</v>
      </c>
      <c r="C17" s="10" t="s">
        <v>66</v>
      </c>
      <c r="D17" s="10" t="s">
        <v>67</v>
      </c>
      <c r="E17" s="12"/>
      <c r="F17" s="12"/>
      <c r="G17" s="11">
        <v>1232225.825164154</v>
      </c>
      <c r="H17" s="12"/>
      <c r="I17" s="12">
        <f t="shared" si="0"/>
        <v>1232225.825164154</v>
      </c>
      <c r="J17" s="12"/>
    </row>
    <row r="18" spans="1:10" s="3" customFormat="1" ht="15" customHeight="1">
      <c r="A18" s="9">
        <v>2100700007</v>
      </c>
      <c r="B18" s="10" t="s">
        <v>4</v>
      </c>
      <c r="C18" s="10" t="s">
        <v>68</v>
      </c>
      <c r="D18" s="10" t="s">
        <v>69</v>
      </c>
      <c r="E18" s="12"/>
      <c r="F18" s="12"/>
      <c r="G18" s="11">
        <v>40227.15173025732</v>
      </c>
      <c r="H18" s="12"/>
      <c r="I18" s="12">
        <f t="shared" si="0"/>
        <v>40227.15173025732</v>
      </c>
      <c r="J18" s="12"/>
    </row>
    <row r="19" spans="1:10" s="3" customFormat="1" ht="15" customHeight="1">
      <c r="A19" s="9">
        <v>2100700007</v>
      </c>
      <c r="B19" s="10" t="s">
        <v>4</v>
      </c>
      <c r="C19" s="10" t="s">
        <v>115</v>
      </c>
      <c r="D19" s="10" t="s">
        <v>116</v>
      </c>
      <c r="E19" s="12"/>
      <c r="F19" s="12"/>
      <c r="G19" s="11">
        <v>1500</v>
      </c>
      <c r="H19" s="12"/>
      <c r="I19" s="12">
        <f t="shared" si="0"/>
        <v>1500</v>
      </c>
      <c r="J19" s="12"/>
    </row>
    <row r="20" spans="1:10" s="3" customFormat="1" ht="15" customHeight="1">
      <c r="A20" s="9">
        <v>2100700007</v>
      </c>
      <c r="B20" s="10" t="s">
        <v>4</v>
      </c>
      <c r="C20" s="10" t="s">
        <v>25</v>
      </c>
      <c r="D20" s="10" t="s">
        <v>26</v>
      </c>
      <c r="E20" s="11">
        <v>237470.85565217392</v>
      </c>
      <c r="F20" s="12"/>
      <c r="G20" s="12"/>
      <c r="H20" s="12"/>
      <c r="I20" s="12">
        <f t="shared" si="0"/>
        <v>237470.85565217392</v>
      </c>
      <c r="J20" s="12"/>
    </row>
    <row r="21" spans="1:10" s="3" customFormat="1" ht="15" customHeight="1">
      <c r="A21" s="9">
        <v>2100700007</v>
      </c>
      <c r="B21" s="10" t="s">
        <v>4</v>
      </c>
      <c r="C21" s="10" t="s">
        <v>27</v>
      </c>
      <c r="D21" s="10" t="s">
        <v>28</v>
      </c>
      <c r="E21" s="11">
        <v>33406.70807453416</v>
      </c>
      <c r="F21" s="11">
        <v>1635.4924578527064</v>
      </c>
      <c r="G21" s="12"/>
      <c r="H21" s="12"/>
      <c r="I21" s="12">
        <f t="shared" si="0"/>
        <v>35042.200532386865</v>
      </c>
      <c r="J21" s="12"/>
    </row>
    <row r="22" spans="1:10" s="3" customFormat="1" ht="15" customHeight="1">
      <c r="A22" s="9">
        <v>2100700007</v>
      </c>
      <c r="B22" s="10" t="s">
        <v>4</v>
      </c>
      <c r="C22" s="10" t="s">
        <v>29</v>
      </c>
      <c r="D22" s="10" t="s">
        <v>30</v>
      </c>
      <c r="E22" s="11">
        <v>71540.55013309672</v>
      </c>
      <c r="F22" s="12"/>
      <c r="G22" s="12"/>
      <c r="H22" s="12"/>
      <c r="I22" s="12">
        <f t="shared" si="0"/>
        <v>71540.55013309672</v>
      </c>
      <c r="J22" s="12"/>
    </row>
    <row r="23" spans="1:10" s="3" customFormat="1" ht="15" customHeight="1">
      <c r="A23" s="9">
        <v>2100700007</v>
      </c>
      <c r="B23" s="10" t="s">
        <v>4</v>
      </c>
      <c r="C23" s="10" t="s">
        <v>31</v>
      </c>
      <c r="D23" s="10" t="s">
        <v>32</v>
      </c>
      <c r="E23" s="11">
        <v>181211.45714285714</v>
      </c>
      <c r="F23" s="12"/>
      <c r="G23" s="12"/>
      <c r="H23" s="12"/>
      <c r="I23" s="12">
        <f t="shared" si="0"/>
        <v>181211.45714285714</v>
      </c>
      <c r="J23" s="12"/>
    </row>
    <row r="24" spans="1:10" s="3" customFormat="1" ht="15" customHeight="1">
      <c r="A24" s="9">
        <v>2100700007</v>
      </c>
      <c r="B24" s="10" t="s">
        <v>4</v>
      </c>
      <c r="C24" s="10" t="s">
        <v>33</v>
      </c>
      <c r="D24" s="10" t="s">
        <v>34</v>
      </c>
      <c r="E24" s="11">
        <v>1516026.3299999996</v>
      </c>
      <c r="F24" s="11">
        <v>1384.9426796805678</v>
      </c>
      <c r="G24" s="12"/>
      <c r="H24" s="12"/>
      <c r="I24" s="12">
        <f t="shared" si="0"/>
        <v>1517411.2726796803</v>
      </c>
      <c r="J24" s="12"/>
    </row>
    <row r="25" spans="1:10" s="3" customFormat="1" ht="15" customHeight="1">
      <c r="A25" s="9">
        <v>2100700007</v>
      </c>
      <c r="B25" s="10" t="s">
        <v>4</v>
      </c>
      <c r="C25" s="10" t="s">
        <v>35</v>
      </c>
      <c r="D25" s="10" t="s">
        <v>36</v>
      </c>
      <c r="E25" s="11">
        <v>849429.76</v>
      </c>
      <c r="F25" s="12"/>
      <c r="G25" s="12"/>
      <c r="H25" s="12"/>
      <c r="I25" s="12">
        <f t="shared" si="0"/>
        <v>849429.76</v>
      </c>
      <c r="J25" s="12"/>
    </row>
    <row r="26" spans="1:10" s="3" customFormat="1" ht="15" customHeight="1">
      <c r="A26" s="9">
        <v>2100700007</v>
      </c>
      <c r="B26" s="10" t="s">
        <v>4</v>
      </c>
      <c r="C26" s="10" t="s">
        <v>81</v>
      </c>
      <c r="D26" s="10" t="s">
        <v>82</v>
      </c>
      <c r="E26" s="11">
        <v>115938.94</v>
      </c>
      <c r="F26" s="12"/>
      <c r="G26" s="12"/>
      <c r="H26" s="12"/>
      <c r="I26" s="12">
        <f t="shared" si="0"/>
        <v>115938.94</v>
      </c>
      <c r="J26" s="12"/>
    </row>
    <row r="27" spans="1:10" s="3" customFormat="1" ht="15" customHeight="1">
      <c r="A27" s="9">
        <v>2100700007</v>
      </c>
      <c r="B27" s="10" t="s">
        <v>4</v>
      </c>
      <c r="C27" s="10" t="s">
        <v>37</v>
      </c>
      <c r="D27" s="10" t="s">
        <v>38</v>
      </c>
      <c r="E27" s="11">
        <v>1299997.44</v>
      </c>
      <c r="F27" s="11">
        <v>672.9370008873115</v>
      </c>
      <c r="G27" s="12"/>
      <c r="H27" s="12"/>
      <c r="I27" s="12">
        <f t="shared" si="0"/>
        <v>1300670.3770008872</v>
      </c>
      <c r="J27" s="12"/>
    </row>
    <row r="28" spans="1:10" s="3" customFormat="1" ht="15" customHeight="1">
      <c r="A28" s="9">
        <v>2100700007</v>
      </c>
      <c r="B28" s="10" t="s">
        <v>4</v>
      </c>
      <c r="C28" s="10" t="s">
        <v>76</v>
      </c>
      <c r="D28" s="10" t="s">
        <v>77</v>
      </c>
      <c r="E28" s="11">
        <v>1522605.06</v>
      </c>
      <c r="F28" s="11">
        <v>33783.46000000001</v>
      </c>
      <c r="G28" s="12"/>
      <c r="H28" s="12"/>
      <c r="I28" s="12">
        <f t="shared" si="0"/>
        <v>1556388.52</v>
      </c>
      <c r="J28" s="12"/>
    </row>
    <row r="29" spans="1:10" s="3" customFormat="1" ht="15" customHeight="1">
      <c r="A29" s="9">
        <v>2100700007</v>
      </c>
      <c r="B29" s="10" t="s">
        <v>4</v>
      </c>
      <c r="C29" s="10" t="s">
        <v>135</v>
      </c>
      <c r="D29" s="10" t="s">
        <v>136</v>
      </c>
      <c r="E29" s="11">
        <v>76057.95999999999</v>
      </c>
      <c r="F29" s="11">
        <v>6729.01</v>
      </c>
      <c r="G29" s="12"/>
      <c r="H29" s="12"/>
      <c r="I29" s="12">
        <f t="shared" si="0"/>
        <v>82786.96999999999</v>
      </c>
      <c r="J29" s="12"/>
    </row>
    <row r="30" spans="1:10" s="3" customFormat="1" ht="15" customHeight="1">
      <c r="A30" s="9">
        <v>2100700007</v>
      </c>
      <c r="B30" s="10" t="s">
        <v>4</v>
      </c>
      <c r="C30" s="10" t="s">
        <v>39</v>
      </c>
      <c r="D30" s="10" t="s">
        <v>40</v>
      </c>
      <c r="E30" s="11">
        <v>147106.06124223603</v>
      </c>
      <c r="F30" s="11">
        <v>3496.84</v>
      </c>
      <c r="G30" s="12"/>
      <c r="H30" s="12"/>
      <c r="I30" s="12">
        <f t="shared" si="0"/>
        <v>150602.90124223602</v>
      </c>
      <c r="J30" s="12"/>
    </row>
    <row r="31" spans="1:10" s="3" customFormat="1" ht="15" customHeight="1">
      <c r="A31" s="9">
        <v>2100700007</v>
      </c>
      <c r="B31" s="10" t="s">
        <v>4</v>
      </c>
      <c r="C31" s="10" t="s">
        <v>41</v>
      </c>
      <c r="D31" s="10" t="s">
        <v>42</v>
      </c>
      <c r="E31" s="11">
        <v>534.3017568766637</v>
      </c>
      <c r="F31" s="12"/>
      <c r="G31" s="12"/>
      <c r="H31" s="12"/>
      <c r="I31" s="12">
        <f t="shared" si="0"/>
        <v>534.3017568766637</v>
      </c>
      <c r="J31" s="12"/>
    </row>
    <row r="32" spans="1:10" s="3" customFormat="1" ht="15" customHeight="1">
      <c r="A32" s="9">
        <v>2100700007</v>
      </c>
      <c r="B32" s="10" t="s">
        <v>4</v>
      </c>
      <c r="C32" s="10" t="s">
        <v>71</v>
      </c>
      <c r="D32" s="10" t="s">
        <v>72</v>
      </c>
      <c r="E32" s="11">
        <v>61218</v>
      </c>
      <c r="F32" s="11">
        <v>1408</v>
      </c>
      <c r="G32" s="12"/>
      <c r="H32" s="12"/>
      <c r="I32" s="12">
        <f t="shared" si="0"/>
        <v>62626</v>
      </c>
      <c r="J32" s="12"/>
    </row>
    <row r="33" spans="1:10" s="3" customFormat="1" ht="15" customHeight="1">
      <c r="A33" s="9">
        <v>2100700007</v>
      </c>
      <c r="B33" s="10" t="s">
        <v>4</v>
      </c>
      <c r="C33" s="10" t="s">
        <v>95</v>
      </c>
      <c r="D33" s="10" t="s">
        <v>96</v>
      </c>
      <c r="E33" s="11">
        <v>13587.58</v>
      </c>
      <c r="F33" s="12"/>
      <c r="G33" s="12"/>
      <c r="H33" s="12"/>
      <c r="I33" s="12">
        <f t="shared" si="0"/>
        <v>13587.58</v>
      </c>
      <c r="J33" s="12"/>
    </row>
    <row r="34" spans="1:10" s="3" customFormat="1" ht="15" customHeight="1">
      <c r="A34" s="9">
        <v>2100700007</v>
      </c>
      <c r="B34" s="10" t="s">
        <v>4</v>
      </c>
      <c r="C34" s="10" t="s">
        <v>85</v>
      </c>
      <c r="D34" s="10" t="s">
        <v>86</v>
      </c>
      <c r="E34" s="11">
        <v>201142.72</v>
      </c>
      <c r="F34" s="12"/>
      <c r="G34" s="12"/>
      <c r="H34" s="12"/>
      <c r="I34" s="12">
        <f t="shared" si="0"/>
        <v>201142.72</v>
      </c>
      <c r="J34" s="12"/>
    </row>
    <row r="35" spans="1:10" s="3" customFormat="1" ht="15" customHeight="1">
      <c r="A35" s="9">
        <v>2100700007</v>
      </c>
      <c r="B35" s="10" t="s">
        <v>4</v>
      </c>
      <c r="C35" s="10" t="s">
        <v>43</v>
      </c>
      <c r="D35" s="10" t="s">
        <v>44</v>
      </c>
      <c r="E35" s="11">
        <v>133615</v>
      </c>
      <c r="F35" s="12"/>
      <c r="G35" s="12"/>
      <c r="H35" s="12"/>
      <c r="I35" s="12">
        <f t="shared" si="0"/>
        <v>133615</v>
      </c>
      <c r="J35" s="12"/>
    </row>
    <row r="36" spans="1:10" s="3" customFormat="1" ht="15" customHeight="1">
      <c r="A36" s="9">
        <v>2100700007</v>
      </c>
      <c r="B36" s="10" t="s">
        <v>4</v>
      </c>
      <c r="C36" s="10" t="s">
        <v>45</v>
      </c>
      <c r="D36" s="10" t="s">
        <v>46</v>
      </c>
      <c r="E36" s="11">
        <v>2033850.0858917483</v>
      </c>
      <c r="F36" s="12"/>
      <c r="G36" s="12"/>
      <c r="H36" s="12"/>
      <c r="I36" s="12">
        <f t="shared" si="0"/>
        <v>2033850.0858917483</v>
      </c>
      <c r="J36" s="12"/>
    </row>
    <row r="37" spans="1:10" s="3" customFormat="1" ht="15" customHeight="1">
      <c r="A37" s="9">
        <v>2100700007</v>
      </c>
      <c r="B37" s="10" t="s">
        <v>4</v>
      </c>
      <c r="C37" s="10" t="s">
        <v>47</v>
      </c>
      <c r="D37" s="10" t="s">
        <v>48</v>
      </c>
      <c r="E37" s="11">
        <v>441939.69653948536</v>
      </c>
      <c r="F37" s="12"/>
      <c r="G37" s="12"/>
      <c r="H37" s="12"/>
      <c r="I37" s="12">
        <f t="shared" si="0"/>
        <v>441939.69653948536</v>
      </c>
      <c r="J37" s="12"/>
    </row>
    <row r="38" spans="1:10" s="3" customFormat="1" ht="15" customHeight="1">
      <c r="A38" s="9">
        <v>2100700007</v>
      </c>
      <c r="B38" s="10" t="s">
        <v>4</v>
      </c>
      <c r="C38" s="10" t="s">
        <v>49</v>
      </c>
      <c r="D38" s="10" t="s">
        <v>50</v>
      </c>
      <c r="E38" s="11">
        <v>17700</v>
      </c>
      <c r="F38" s="11">
        <v>39152.32653061225</v>
      </c>
      <c r="G38" s="12"/>
      <c r="H38" s="12"/>
      <c r="I38" s="12">
        <f t="shared" si="0"/>
        <v>56852.32653061225</v>
      </c>
      <c r="J38" s="12"/>
    </row>
    <row r="39" spans="1:10" s="3" customFormat="1" ht="15" customHeight="1">
      <c r="A39" s="9">
        <v>2100700007</v>
      </c>
      <c r="B39" s="10" t="s">
        <v>4</v>
      </c>
      <c r="C39" s="10" t="s">
        <v>137</v>
      </c>
      <c r="D39" s="10" t="s">
        <v>138</v>
      </c>
      <c r="E39" s="12"/>
      <c r="F39" s="12"/>
      <c r="G39" s="12"/>
      <c r="H39" s="11">
        <v>3466361.1599999974</v>
      </c>
      <c r="I39" s="12">
        <f t="shared" si="0"/>
        <v>3466361.1599999974</v>
      </c>
      <c r="J39" s="12"/>
    </row>
    <row r="40" spans="1:10" s="3" customFormat="1" ht="15" customHeight="1">
      <c r="A40" s="9">
        <v>2100700007</v>
      </c>
      <c r="B40" s="10" t="s">
        <v>4</v>
      </c>
      <c r="C40" s="10" t="s">
        <v>51</v>
      </c>
      <c r="D40" s="10" t="s">
        <v>52</v>
      </c>
      <c r="E40" s="12"/>
      <c r="F40" s="12"/>
      <c r="G40" s="12"/>
      <c r="H40" s="11">
        <v>198790.37234250223</v>
      </c>
      <c r="I40" s="12">
        <f t="shared" si="0"/>
        <v>198790.37234250223</v>
      </c>
      <c r="J40" s="12"/>
    </row>
    <row r="41" spans="1:10" s="3" customFormat="1" ht="15" customHeight="1">
      <c r="A41" s="9">
        <v>2100700007</v>
      </c>
      <c r="B41" s="10" t="s">
        <v>4</v>
      </c>
      <c r="C41" s="10" t="s">
        <v>53</v>
      </c>
      <c r="D41" s="10" t="s">
        <v>54</v>
      </c>
      <c r="E41" s="12"/>
      <c r="F41" s="12"/>
      <c r="G41" s="12"/>
      <c r="H41" s="11">
        <v>1328482.5814818102</v>
      </c>
      <c r="I41" s="12">
        <f t="shared" si="0"/>
        <v>1328482.5814818102</v>
      </c>
      <c r="J41" s="12"/>
    </row>
    <row r="42" spans="1:10" s="3" customFormat="1" ht="15" customHeight="1">
      <c r="A42" s="9">
        <v>2100700007</v>
      </c>
      <c r="B42" s="10" t="s">
        <v>4</v>
      </c>
      <c r="C42" s="10" t="s">
        <v>87</v>
      </c>
      <c r="D42" s="10" t="s">
        <v>88</v>
      </c>
      <c r="E42" s="12"/>
      <c r="F42" s="12"/>
      <c r="G42" s="12"/>
      <c r="H42" s="11">
        <v>4049362.260000001</v>
      </c>
      <c r="I42" s="12">
        <f t="shared" si="0"/>
        <v>4049362.260000001</v>
      </c>
      <c r="J42" s="12"/>
    </row>
    <row r="43" spans="1:10" s="3" customFormat="1" ht="15" customHeight="1">
      <c r="A43" s="9">
        <v>2100700007</v>
      </c>
      <c r="B43" s="10" t="s">
        <v>4</v>
      </c>
      <c r="C43" s="10" t="s">
        <v>78</v>
      </c>
      <c r="D43" s="10" t="s">
        <v>79</v>
      </c>
      <c r="E43" s="12"/>
      <c r="F43" s="12"/>
      <c r="G43" s="12"/>
      <c r="H43" s="11">
        <v>90170.30000000002</v>
      </c>
      <c r="I43" s="12">
        <f t="shared" si="0"/>
        <v>90170.30000000002</v>
      </c>
      <c r="J43" s="12"/>
    </row>
    <row r="44" spans="1:10" s="3" customFormat="1" ht="15" customHeight="1">
      <c r="A44" s="9">
        <v>2100700007</v>
      </c>
      <c r="B44" s="10" t="s">
        <v>4</v>
      </c>
      <c r="C44" s="10" t="s">
        <v>139</v>
      </c>
      <c r="D44" s="10" t="s">
        <v>140</v>
      </c>
      <c r="E44" s="12"/>
      <c r="F44" s="12"/>
      <c r="G44" s="12"/>
      <c r="H44" s="11">
        <v>23039.670000000002</v>
      </c>
      <c r="I44" s="12">
        <f t="shared" si="0"/>
        <v>23039.670000000002</v>
      </c>
      <c r="J44" s="12"/>
    </row>
    <row r="45" spans="1:10" s="3" customFormat="1" ht="15" customHeight="1">
      <c r="A45" s="9">
        <v>2100700007</v>
      </c>
      <c r="B45" s="10" t="s">
        <v>4</v>
      </c>
      <c r="C45" s="10" t="s">
        <v>55</v>
      </c>
      <c r="D45" s="10" t="s">
        <v>56</v>
      </c>
      <c r="E45" s="12"/>
      <c r="F45" s="12"/>
      <c r="G45" s="12"/>
      <c r="H45" s="11">
        <v>278245.51638864237</v>
      </c>
      <c r="I45" s="12">
        <f t="shared" si="0"/>
        <v>278245.51638864237</v>
      </c>
      <c r="J45" s="12"/>
    </row>
    <row r="46" spans="1:10" s="3" customFormat="1" ht="15" customHeight="1">
      <c r="A46" s="9">
        <v>2100700007</v>
      </c>
      <c r="B46" s="10" t="s">
        <v>4</v>
      </c>
      <c r="C46" s="10" t="s">
        <v>141</v>
      </c>
      <c r="D46" s="10" t="s">
        <v>142</v>
      </c>
      <c r="E46" s="12"/>
      <c r="F46" s="12"/>
      <c r="G46" s="12"/>
      <c r="H46" s="11">
        <v>40120</v>
      </c>
      <c r="I46" s="12">
        <f t="shared" si="0"/>
        <v>40120</v>
      </c>
      <c r="J46" s="12"/>
    </row>
    <row r="47" spans="1:10" s="3" customFormat="1" ht="15" customHeight="1">
      <c r="A47" s="9">
        <v>2100700007</v>
      </c>
      <c r="B47" s="10" t="s">
        <v>4</v>
      </c>
      <c r="C47" s="10" t="s">
        <v>89</v>
      </c>
      <c r="D47" s="10" t="s">
        <v>90</v>
      </c>
      <c r="E47" s="12"/>
      <c r="F47" s="12"/>
      <c r="G47" s="12"/>
      <c r="H47" s="11">
        <v>18781.070000000003</v>
      </c>
      <c r="I47" s="12">
        <f t="shared" si="0"/>
        <v>18781.070000000003</v>
      </c>
      <c r="J47" s="12"/>
    </row>
    <row r="48" spans="1:10" s="3" customFormat="1" ht="15" customHeight="1">
      <c r="A48" s="9">
        <v>2100700007</v>
      </c>
      <c r="B48" s="10" t="s">
        <v>4</v>
      </c>
      <c r="C48" s="10" t="s">
        <v>57</v>
      </c>
      <c r="D48" s="10" t="s">
        <v>58</v>
      </c>
      <c r="E48" s="11">
        <v>38239.07719609583</v>
      </c>
      <c r="F48" s="12"/>
      <c r="G48" s="12"/>
      <c r="H48" s="12"/>
      <c r="I48" s="12">
        <f t="shared" si="0"/>
        <v>38239.07719609583</v>
      </c>
      <c r="J48" s="12"/>
    </row>
    <row r="49" spans="1:10" s="3" customFormat="1" ht="15" customHeight="1">
      <c r="A49" s="9">
        <v>2100700007</v>
      </c>
      <c r="B49" s="10" t="s">
        <v>80</v>
      </c>
      <c r="C49" s="10" t="s">
        <v>33</v>
      </c>
      <c r="D49" s="10" t="s">
        <v>34</v>
      </c>
      <c r="E49" s="11">
        <v>0</v>
      </c>
      <c r="F49" s="12"/>
      <c r="G49" s="12"/>
      <c r="H49" s="12"/>
      <c r="I49" s="12">
        <f t="shared" si="0"/>
        <v>0</v>
      </c>
      <c r="J49" s="12"/>
    </row>
    <row r="50" spans="1:10" s="3" customFormat="1" ht="15" customHeight="1">
      <c r="A50" s="9">
        <v>2100700007</v>
      </c>
      <c r="B50" s="10" t="s">
        <v>143</v>
      </c>
      <c r="C50" s="10" t="s">
        <v>25</v>
      </c>
      <c r="D50" s="10" t="s">
        <v>26</v>
      </c>
      <c r="E50" s="11">
        <v>19808</v>
      </c>
      <c r="F50" s="12"/>
      <c r="G50" s="12"/>
      <c r="H50" s="12"/>
      <c r="I50" s="12">
        <f t="shared" si="0"/>
        <v>19808</v>
      </c>
      <c r="J50" s="12"/>
    </row>
    <row r="51" spans="1:10" s="3" customFormat="1" ht="15" customHeight="1">
      <c r="A51" s="9">
        <v>2100700007</v>
      </c>
      <c r="B51" s="10" t="s">
        <v>143</v>
      </c>
      <c r="C51" s="10" t="s">
        <v>27</v>
      </c>
      <c r="D51" s="10" t="s">
        <v>28</v>
      </c>
      <c r="E51" s="11">
        <v>20400</v>
      </c>
      <c r="F51" s="12"/>
      <c r="G51" s="12"/>
      <c r="H51" s="12"/>
      <c r="I51" s="12">
        <f t="shared" si="0"/>
        <v>20400</v>
      </c>
      <c r="J51" s="12"/>
    </row>
    <row r="52" spans="1:10" s="3" customFormat="1" ht="15" customHeight="1">
      <c r="A52" s="9">
        <v>2100700007</v>
      </c>
      <c r="B52" s="10" t="s">
        <v>143</v>
      </c>
      <c r="C52" s="10" t="s">
        <v>29</v>
      </c>
      <c r="D52" s="10" t="s">
        <v>30</v>
      </c>
      <c r="E52" s="11">
        <v>55200</v>
      </c>
      <c r="F52" s="12"/>
      <c r="G52" s="12"/>
      <c r="H52" s="12"/>
      <c r="I52" s="12">
        <f t="shared" si="0"/>
        <v>55200</v>
      </c>
      <c r="J52" s="12"/>
    </row>
    <row r="53" spans="1:10" s="3" customFormat="1" ht="15" customHeight="1">
      <c r="A53" s="9">
        <v>2100700007</v>
      </c>
      <c r="B53" s="10" t="s">
        <v>143</v>
      </c>
      <c r="C53" s="10" t="s">
        <v>31</v>
      </c>
      <c r="D53" s="10" t="s">
        <v>32</v>
      </c>
      <c r="E53" s="11">
        <v>24109</v>
      </c>
      <c r="F53" s="12"/>
      <c r="G53" s="12"/>
      <c r="H53" s="12"/>
      <c r="I53" s="12">
        <f t="shared" si="0"/>
        <v>24109</v>
      </c>
      <c r="J53" s="12"/>
    </row>
    <row r="54" spans="1:10" s="3" customFormat="1" ht="15" customHeight="1">
      <c r="A54" s="9">
        <v>2100700007</v>
      </c>
      <c r="B54" s="10" t="s">
        <v>143</v>
      </c>
      <c r="C54" s="10" t="s">
        <v>33</v>
      </c>
      <c r="D54" s="10" t="s">
        <v>34</v>
      </c>
      <c r="E54" s="11">
        <v>5551.16</v>
      </c>
      <c r="F54" s="12"/>
      <c r="G54" s="12"/>
      <c r="H54" s="12"/>
      <c r="I54" s="12">
        <f t="shared" si="0"/>
        <v>5551.16</v>
      </c>
      <c r="J54" s="12"/>
    </row>
    <row r="55" spans="1:10" s="3" customFormat="1" ht="15" customHeight="1">
      <c r="A55" s="9">
        <v>2100700007</v>
      </c>
      <c r="B55" s="10" t="s">
        <v>143</v>
      </c>
      <c r="C55" s="10" t="s">
        <v>35</v>
      </c>
      <c r="D55" s="10" t="s">
        <v>36</v>
      </c>
      <c r="E55" s="11">
        <v>51895</v>
      </c>
      <c r="F55" s="12"/>
      <c r="G55" s="12"/>
      <c r="H55" s="12"/>
      <c r="I55" s="12">
        <f t="shared" si="0"/>
        <v>51895</v>
      </c>
      <c r="J55" s="12"/>
    </row>
    <row r="56" spans="1:10" s="3" customFormat="1" ht="15" customHeight="1">
      <c r="A56" s="9">
        <v>2100700007</v>
      </c>
      <c r="B56" s="10" t="s">
        <v>143</v>
      </c>
      <c r="C56" s="10" t="s">
        <v>85</v>
      </c>
      <c r="D56" s="10" t="s">
        <v>86</v>
      </c>
      <c r="E56" s="11">
        <v>32977.4</v>
      </c>
      <c r="F56" s="12"/>
      <c r="G56" s="12"/>
      <c r="H56" s="12"/>
      <c r="I56" s="12">
        <f t="shared" si="0"/>
        <v>32977.4</v>
      </c>
      <c r="J56" s="12"/>
    </row>
    <row r="57" spans="1:10" s="3" customFormat="1" ht="15" customHeight="1">
      <c r="A57" s="9">
        <v>2100700007</v>
      </c>
      <c r="B57" s="10" t="s">
        <v>143</v>
      </c>
      <c r="C57" s="10" t="s">
        <v>43</v>
      </c>
      <c r="D57" s="10" t="s">
        <v>44</v>
      </c>
      <c r="E57" s="11">
        <v>5700</v>
      </c>
      <c r="F57" s="12"/>
      <c r="G57" s="12"/>
      <c r="H57" s="12"/>
      <c r="I57" s="12">
        <f t="shared" si="0"/>
        <v>5700</v>
      </c>
      <c r="J57" s="12"/>
    </row>
    <row r="58" spans="1:10" s="3" customFormat="1" ht="15" customHeight="1">
      <c r="A58" s="9">
        <v>2100700007</v>
      </c>
      <c r="B58" s="10" t="s">
        <v>143</v>
      </c>
      <c r="C58" s="10" t="s">
        <v>47</v>
      </c>
      <c r="D58" s="10" t="s">
        <v>48</v>
      </c>
      <c r="E58" s="11">
        <v>111280</v>
      </c>
      <c r="F58" s="12"/>
      <c r="G58" s="12"/>
      <c r="H58" s="12"/>
      <c r="I58" s="12">
        <f t="shared" si="0"/>
        <v>111280</v>
      </c>
      <c r="J58" s="12"/>
    </row>
    <row r="59" spans="1:10" s="3" customFormat="1" ht="15" customHeight="1">
      <c r="A59" s="9">
        <v>2100700007</v>
      </c>
      <c r="B59" s="10" t="s">
        <v>144</v>
      </c>
      <c r="C59" s="10" t="s">
        <v>25</v>
      </c>
      <c r="D59" s="10" t="s">
        <v>26</v>
      </c>
      <c r="E59" s="11">
        <v>75217</v>
      </c>
      <c r="F59" s="12"/>
      <c r="G59" s="12"/>
      <c r="H59" s="12"/>
      <c r="I59" s="12">
        <f t="shared" si="0"/>
        <v>75217</v>
      </c>
      <c r="J59" s="12"/>
    </row>
    <row r="60" spans="1:10" s="3" customFormat="1" ht="15" customHeight="1">
      <c r="A60" s="9">
        <v>2100700007</v>
      </c>
      <c r="B60" s="10" t="s">
        <v>144</v>
      </c>
      <c r="C60" s="10" t="s">
        <v>27</v>
      </c>
      <c r="D60" s="10" t="s">
        <v>28</v>
      </c>
      <c r="E60" s="11">
        <v>72720</v>
      </c>
      <c r="F60" s="12"/>
      <c r="G60" s="12"/>
      <c r="H60" s="12"/>
      <c r="I60" s="12">
        <f t="shared" si="0"/>
        <v>72720</v>
      </c>
      <c r="J60" s="12"/>
    </row>
    <row r="61" spans="1:10" s="3" customFormat="1" ht="15" customHeight="1">
      <c r="A61" s="9">
        <v>2100700007</v>
      </c>
      <c r="B61" s="10" t="s">
        <v>144</v>
      </c>
      <c r="C61" s="10" t="s">
        <v>29</v>
      </c>
      <c r="D61" s="10" t="s">
        <v>30</v>
      </c>
      <c r="E61" s="11">
        <v>178200</v>
      </c>
      <c r="F61" s="12"/>
      <c r="G61" s="12"/>
      <c r="H61" s="12"/>
      <c r="I61" s="12">
        <f t="shared" si="0"/>
        <v>178200</v>
      </c>
      <c r="J61" s="12"/>
    </row>
    <row r="62" spans="1:10" s="3" customFormat="1" ht="15" customHeight="1">
      <c r="A62" s="9">
        <v>2100700007</v>
      </c>
      <c r="B62" s="10" t="s">
        <v>144</v>
      </c>
      <c r="C62" s="10" t="s">
        <v>31</v>
      </c>
      <c r="D62" s="10" t="s">
        <v>32</v>
      </c>
      <c r="E62" s="11">
        <v>118159.01</v>
      </c>
      <c r="F62" s="12"/>
      <c r="G62" s="12"/>
      <c r="H62" s="12"/>
      <c r="I62" s="12">
        <f t="shared" si="0"/>
        <v>118159.01</v>
      </c>
      <c r="J62" s="12"/>
    </row>
    <row r="63" spans="1:10" s="3" customFormat="1" ht="15" customHeight="1">
      <c r="A63" s="9">
        <v>2100700007</v>
      </c>
      <c r="B63" s="10" t="s">
        <v>144</v>
      </c>
      <c r="C63" s="10" t="s">
        <v>33</v>
      </c>
      <c r="D63" s="10" t="s">
        <v>34</v>
      </c>
      <c r="E63" s="11">
        <v>5178.8</v>
      </c>
      <c r="F63" s="12"/>
      <c r="G63" s="12"/>
      <c r="H63" s="12"/>
      <c r="I63" s="12">
        <f t="shared" si="0"/>
        <v>5178.8</v>
      </c>
      <c r="J63" s="12"/>
    </row>
    <row r="64" spans="1:10" s="3" customFormat="1" ht="15" customHeight="1">
      <c r="A64" s="9">
        <v>2100700007</v>
      </c>
      <c r="B64" s="10" t="s">
        <v>144</v>
      </c>
      <c r="C64" s="10" t="s">
        <v>35</v>
      </c>
      <c r="D64" s="10" t="s">
        <v>36</v>
      </c>
      <c r="E64" s="11">
        <v>2648.25</v>
      </c>
      <c r="F64" s="12"/>
      <c r="G64" s="12"/>
      <c r="H64" s="12"/>
      <c r="I64" s="12">
        <f t="shared" si="0"/>
        <v>2648.25</v>
      </c>
      <c r="J64" s="12"/>
    </row>
    <row r="65" spans="1:10" s="3" customFormat="1" ht="15" customHeight="1">
      <c r="A65" s="9">
        <v>2100700007</v>
      </c>
      <c r="B65" s="10" t="s">
        <v>144</v>
      </c>
      <c r="C65" s="10" t="s">
        <v>37</v>
      </c>
      <c r="D65" s="10" t="s">
        <v>38</v>
      </c>
      <c r="E65" s="11">
        <v>5600</v>
      </c>
      <c r="F65" s="12"/>
      <c r="G65" s="12"/>
      <c r="H65" s="12"/>
      <c r="I65" s="12">
        <f t="shared" si="0"/>
        <v>5600</v>
      </c>
      <c r="J65" s="12"/>
    </row>
    <row r="66" spans="1:10" s="3" customFormat="1" ht="15" customHeight="1">
      <c r="A66" s="9">
        <v>2100700007</v>
      </c>
      <c r="B66" s="10" t="s">
        <v>144</v>
      </c>
      <c r="C66" s="10" t="s">
        <v>47</v>
      </c>
      <c r="D66" s="10" t="s">
        <v>48</v>
      </c>
      <c r="E66" s="11">
        <v>167776</v>
      </c>
      <c r="F66" s="12"/>
      <c r="G66" s="12"/>
      <c r="H66" s="12"/>
      <c r="I66" s="12">
        <f t="shared" si="0"/>
        <v>167776</v>
      </c>
      <c r="J66" s="12"/>
    </row>
    <row r="67" spans="1:10" s="3" customFormat="1" ht="15" customHeight="1">
      <c r="A67" s="9">
        <v>2100700007</v>
      </c>
      <c r="B67" s="10" t="s">
        <v>144</v>
      </c>
      <c r="C67" s="10" t="s">
        <v>57</v>
      </c>
      <c r="D67" s="10" t="s">
        <v>58</v>
      </c>
      <c r="E67" s="11">
        <v>22400</v>
      </c>
      <c r="F67" s="12"/>
      <c r="G67" s="12"/>
      <c r="H67" s="12"/>
      <c r="I67" s="12">
        <f t="shared" si="0"/>
        <v>22400</v>
      </c>
      <c r="J67" s="12"/>
    </row>
    <row r="68" spans="1:10" s="3" customFormat="1" ht="15" customHeight="1">
      <c r="A68" s="9">
        <v>2100700007</v>
      </c>
      <c r="B68" s="10" t="s">
        <v>145</v>
      </c>
      <c r="C68" s="10" t="s">
        <v>25</v>
      </c>
      <c r="D68" s="10" t="s">
        <v>26</v>
      </c>
      <c r="E68" s="11">
        <v>1419738.55</v>
      </c>
      <c r="F68" s="12"/>
      <c r="G68" s="12"/>
      <c r="H68" s="12"/>
      <c r="I68" s="12">
        <f aca="true" t="shared" si="1" ref="I68:I84">SUM(E68:H68)</f>
        <v>1419738.55</v>
      </c>
      <c r="J68" s="12"/>
    </row>
    <row r="69" spans="1:10" s="3" customFormat="1" ht="15" customHeight="1">
      <c r="A69" s="9">
        <v>2100700007</v>
      </c>
      <c r="B69" s="10" t="s">
        <v>145</v>
      </c>
      <c r="C69" s="10" t="s">
        <v>27</v>
      </c>
      <c r="D69" s="10" t="s">
        <v>28</v>
      </c>
      <c r="E69" s="11">
        <v>20420</v>
      </c>
      <c r="F69" s="12"/>
      <c r="G69" s="12"/>
      <c r="H69" s="12"/>
      <c r="I69" s="12">
        <f t="shared" si="1"/>
        <v>20420</v>
      </c>
      <c r="J69" s="12"/>
    </row>
    <row r="70" spans="1:10" s="3" customFormat="1" ht="15" customHeight="1">
      <c r="A70" s="9">
        <v>2100700007</v>
      </c>
      <c r="B70" s="10" t="s">
        <v>145</v>
      </c>
      <c r="C70" s="10" t="s">
        <v>29</v>
      </c>
      <c r="D70" s="10" t="s">
        <v>30</v>
      </c>
      <c r="E70" s="11">
        <v>12800</v>
      </c>
      <c r="F70" s="12"/>
      <c r="G70" s="12"/>
      <c r="H70" s="12"/>
      <c r="I70" s="12">
        <f t="shared" si="1"/>
        <v>12800</v>
      </c>
      <c r="J70" s="12"/>
    </row>
    <row r="71" spans="1:10" s="3" customFormat="1" ht="15" customHeight="1">
      <c r="A71" s="9">
        <v>2100700007</v>
      </c>
      <c r="B71" s="10" t="s">
        <v>145</v>
      </c>
      <c r="C71" s="10" t="s">
        <v>31</v>
      </c>
      <c r="D71" s="10" t="s">
        <v>32</v>
      </c>
      <c r="E71" s="11">
        <v>41760</v>
      </c>
      <c r="F71" s="12"/>
      <c r="G71" s="12"/>
      <c r="H71" s="12"/>
      <c r="I71" s="12">
        <f t="shared" si="1"/>
        <v>41760</v>
      </c>
      <c r="J71" s="12"/>
    </row>
    <row r="72" spans="1:10" s="3" customFormat="1" ht="15" customHeight="1">
      <c r="A72" s="9">
        <v>2100700007</v>
      </c>
      <c r="B72" s="10" t="s">
        <v>145</v>
      </c>
      <c r="C72" s="10" t="s">
        <v>33</v>
      </c>
      <c r="D72" s="10" t="s">
        <v>34</v>
      </c>
      <c r="E72" s="11">
        <v>89759.09</v>
      </c>
      <c r="F72" s="12"/>
      <c r="G72" s="12"/>
      <c r="H72" s="12"/>
      <c r="I72" s="12">
        <f t="shared" si="1"/>
        <v>89759.09</v>
      </c>
      <c r="J72" s="12"/>
    </row>
    <row r="73" spans="1:10" s="3" customFormat="1" ht="15" customHeight="1">
      <c r="A73" s="9">
        <v>2100700007</v>
      </c>
      <c r="B73" s="10" t="s">
        <v>145</v>
      </c>
      <c r="C73" s="10" t="s">
        <v>35</v>
      </c>
      <c r="D73" s="10" t="s">
        <v>36</v>
      </c>
      <c r="E73" s="11">
        <v>78462.03</v>
      </c>
      <c r="F73" s="12"/>
      <c r="G73" s="12"/>
      <c r="H73" s="12"/>
      <c r="I73" s="12">
        <f t="shared" si="1"/>
        <v>78462.03</v>
      </c>
      <c r="J73" s="12"/>
    </row>
    <row r="74" spans="1:10" s="3" customFormat="1" ht="15" customHeight="1">
      <c r="A74" s="9">
        <v>2100700007</v>
      </c>
      <c r="B74" s="10" t="s">
        <v>145</v>
      </c>
      <c r="C74" s="10" t="s">
        <v>37</v>
      </c>
      <c r="D74" s="10" t="s">
        <v>38</v>
      </c>
      <c r="E74" s="11">
        <v>14269.5</v>
      </c>
      <c r="F74" s="12"/>
      <c r="G74" s="12"/>
      <c r="H74" s="12"/>
      <c r="I74" s="12">
        <f t="shared" si="1"/>
        <v>14269.5</v>
      </c>
      <c r="J74" s="12"/>
    </row>
    <row r="75" spans="1:10" s="3" customFormat="1" ht="15" customHeight="1">
      <c r="A75" s="9">
        <v>2100700007</v>
      </c>
      <c r="B75" s="10" t="s">
        <v>145</v>
      </c>
      <c r="C75" s="10" t="s">
        <v>43</v>
      </c>
      <c r="D75" s="10" t="s">
        <v>44</v>
      </c>
      <c r="E75" s="11">
        <v>49915</v>
      </c>
      <c r="F75" s="12"/>
      <c r="G75" s="12"/>
      <c r="H75" s="12"/>
      <c r="I75" s="12">
        <f t="shared" si="1"/>
        <v>49915</v>
      </c>
      <c r="J75" s="12"/>
    </row>
    <row r="76" spans="1:10" s="3" customFormat="1" ht="15" customHeight="1">
      <c r="A76" s="9">
        <v>2100700007</v>
      </c>
      <c r="B76" s="10" t="s">
        <v>146</v>
      </c>
      <c r="C76" s="10" t="s">
        <v>25</v>
      </c>
      <c r="D76" s="10" t="s">
        <v>26</v>
      </c>
      <c r="E76" s="11">
        <v>413563</v>
      </c>
      <c r="F76" s="12"/>
      <c r="G76" s="12"/>
      <c r="H76" s="12"/>
      <c r="I76" s="12">
        <f t="shared" si="1"/>
        <v>413563</v>
      </c>
      <c r="J76" s="12"/>
    </row>
    <row r="77" spans="1:10" s="3" customFormat="1" ht="15" customHeight="1">
      <c r="A77" s="9">
        <v>2100700007</v>
      </c>
      <c r="B77" s="10" t="s">
        <v>146</v>
      </c>
      <c r="C77" s="10" t="s">
        <v>33</v>
      </c>
      <c r="D77" s="10" t="s">
        <v>34</v>
      </c>
      <c r="E77" s="11">
        <v>6215.63</v>
      </c>
      <c r="F77" s="12"/>
      <c r="G77" s="12"/>
      <c r="H77" s="12"/>
      <c r="I77" s="12">
        <f t="shared" si="1"/>
        <v>6215.63</v>
      </c>
      <c r="J77" s="12"/>
    </row>
    <row r="78" spans="1:10" s="3" customFormat="1" ht="15" customHeight="1">
      <c r="A78" s="9">
        <v>2100700007</v>
      </c>
      <c r="B78" s="10" t="s">
        <v>146</v>
      </c>
      <c r="C78" s="10" t="s">
        <v>35</v>
      </c>
      <c r="D78" s="10" t="s">
        <v>36</v>
      </c>
      <c r="E78" s="11">
        <v>31526.480000000003</v>
      </c>
      <c r="F78" s="12"/>
      <c r="G78" s="12"/>
      <c r="H78" s="12"/>
      <c r="I78" s="12">
        <f t="shared" si="1"/>
        <v>31526.480000000003</v>
      </c>
      <c r="J78" s="12"/>
    </row>
    <row r="79" spans="1:10" s="3" customFormat="1" ht="15" customHeight="1">
      <c r="A79" s="9">
        <v>2100700007</v>
      </c>
      <c r="B79" s="10" t="s">
        <v>146</v>
      </c>
      <c r="C79" s="10" t="s">
        <v>85</v>
      </c>
      <c r="D79" s="10" t="s">
        <v>86</v>
      </c>
      <c r="E79" s="11">
        <v>39547.2</v>
      </c>
      <c r="F79" s="12"/>
      <c r="G79" s="12"/>
      <c r="H79" s="12"/>
      <c r="I79" s="12">
        <f t="shared" si="1"/>
        <v>39547.2</v>
      </c>
      <c r="J79" s="12"/>
    </row>
    <row r="80" spans="1:10" s="3" customFormat="1" ht="15" customHeight="1">
      <c r="A80" s="9">
        <v>2100700007</v>
      </c>
      <c r="B80" s="10" t="s">
        <v>147</v>
      </c>
      <c r="C80" s="10" t="s">
        <v>33</v>
      </c>
      <c r="D80" s="10" t="s">
        <v>34</v>
      </c>
      <c r="E80" s="11">
        <v>16341.04</v>
      </c>
      <c r="F80" s="12"/>
      <c r="G80" s="12"/>
      <c r="H80" s="12"/>
      <c r="I80" s="12">
        <f t="shared" si="1"/>
        <v>16341.04</v>
      </c>
      <c r="J80" s="12"/>
    </row>
    <row r="81" spans="1:10" s="3" customFormat="1" ht="15" customHeight="1">
      <c r="A81" s="9">
        <v>2100700007</v>
      </c>
      <c r="B81" s="10" t="s">
        <v>147</v>
      </c>
      <c r="C81" s="10" t="s">
        <v>35</v>
      </c>
      <c r="D81" s="10" t="s">
        <v>36</v>
      </c>
      <c r="E81" s="11">
        <v>2665960.6399999997</v>
      </c>
      <c r="F81" s="12"/>
      <c r="G81" s="12"/>
      <c r="H81" s="12"/>
      <c r="I81" s="12">
        <f t="shared" si="1"/>
        <v>2665960.6399999997</v>
      </c>
      <c r="J81" s="12"/>
    </row>
    <row r="82" spans="1:10" s="3" customFormat="1" ht="15" customHeight="1">
      <c r="A82" s="9">
        <v>2100700007</v>
      </c>
      <c r="B82" s="10" t="s">
        <v>147</v>
      </c>
      <c r="C82" s="10" t="s">
        <v>47</v>
      </c>
      <c r="D82" s="10" t="s">
        <v>48</v>
      </c>
      <c r="E82" s="11">
        <v>56710</v>
      </c>
      <c r="F82" s="12"/>
      <c r="G82" s="12"/>
      <c r="H82" s="12"/>
      <c r="I82" s="12">
        <f t="shared" si="1"/>
        <v>56710</v>
      </c>
      <c r="J82" s="12"/>
    </row>
    <row r="83" spans="1:10" s="3" customFormat="1" ht="15" customHeight="1">
      <c r="A83" s="9">
        <v>2100700007</v>
      </c>
      <c r="B83" s="10" t="s">
        <v>148</v>
      </c>
      <c r="C83" s="10" t="s">
        <v>33</v>
      </c>
      <c r="D83" s="10" t="s">
        <v>34</v>
      </c>
      <c r="E83" s="11">
        <v>0</v>
      </c>
      <c r="F83" s="12"/>
      <c r="G83" s="12"/>
      <c r="H83" s="12"/>
      <c r="I83" s="12">
        <f t="shared" si="1"/>
        <v>0</v>
      </c>
      <c r="J83" s="12"/>
    </row>
    <row r="84" spans="1:10" s="54" customFormat="1" ht="15">
      <c r="A84" s="52"/>
      <c r="B84" s="52"/>
      <c r="C84" s="52"/>
      <c r="D84" s="52" t="s">
        <v>231</v>
      </c>
      <c r="E84" s="53">
        <f>SUM(E3:E83)</f>
        <v>54880671.20077194</v>
      </c>
      <c r="F84" s="53">
        <f>SUM(F3:F83)</f>
        <v>88263.00866903285</v>
      </c>
      <c r="G84" s="53">
        <f>SUM(G3:G83)</f>
        <v>5383824.391410825</v>
      </c>
      <c r="H84" s="53">
        <f>SUM(H3:H83)</f>
        <v>9493352.930212954</v>
      </c>
      <c r="I84" s="25">
        <f t="shared" si="1"/>
        <v>69846111.53106476</v>
      </c>
      <c r="J84" s="52"/>
    </row>
    <row r="91" spans="7:10" ht="15">
      <c r="G91" s="3" t="s">
        <v>233</v>
      </c>
      <c r="H91" s="3"/>
      <c r="I91" s="72" t="s">
        <v>234</v>
      </c>
      <c r="J91" s="72"/>
    </row>
    <row r="92" spans="7:10" ht="15">
      <c r="G92" s="3" t="s">
        <v>235</v>
      </c>
      <c r="H92" s="3"/>
      <c r="I92" s="13" t="s">
        <v>236</v>
      </c>
      <c r="J92" s="3"/>
    </row>
    <row r="95" spans="7:10" ht="15">
      <c r="G95" s="3" t="s">
        <v>233</v>
      </c>
      <c r="H95" s="3"/>
      <c r="I95" s="72" t="s">
        <v>265</v>
      </c>
      <c r="J95" s="72"/>
    </row>
    <row r="96" spans="7:10" ht="15">
      <c r="G96" s="3" t="s">
        <v>235</v>
      </c>
      <c r="H96" s="3"/>
      <c r="I96" s="13" t="s">
        <v>236</v>
      </c>
      <c r="J96" s="71" t="s">
        <v>266</v>
      </c>
    </row>
  </sheetData>
  <sheetProtection/>
  <mergeCells count="3">
    <mergeCell ref="A1:D1"/>
    <mergeCell ref="I91:J91"/>
    <mergeCell ref="I95:J95"/>
  </mergeCells>
  <printOptions/>
  <pageMargins left="0.7" right="0.49" top="0.3" bottom="0.25" header="0.17" footer="0.19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D97">
      <selection activeCell="J1" sqref="J1"/>
    </sheetView>
  </sheetViews>
  <sheetFormatPr defaultColWidth="9.140625" defaultRowHeight="15"/>
  <cols>
    <col min="1" max="1" width="9.28125" style="48" customWidth="1"/>
    <col min="2" max="2" width="5.7109375" style="48" customWidth="1"/>
    <col min="3" max="3" width="8.8515625" style="48" customWidth="1"/>
    <col min="4" max="4" width="33.28125" style="48" customWidth="1"/>
    <col min="5" max="5" width="11.7109375" style="48" bestFit="1" customWidth="1"/>
    <col min="6" max="6" width="8.8515625" style="48" customWidth="1"/>
    <col min="7" max="8" width="10.8515625" style="48" bestFit="1" customWidth="1"/>
    <col min="9" max="9" width="11.7109375" style="48" bestFit="1" customWidth="1"/>
    <col min="10" max="10" width="11.140625" style="48" customWidth="1"/>
    <col min="11" max="16384" width="8.8515625" style="48" customWidth="1"/>
  </cols>
  <sheetData>
    <row r="1" spans="1:10" s="15" customFormat="1" ht="15">
      <c r="A1" s="75" t="s">
        <v>241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2100700017</v>
      </c>
      <c r="B3" s="10" t="s">
        <v>4</v>
      </c>
      <c r="C3" s="10" t="s">
        <v>5</v>
      </c>
      <c r="D3" s="10" t="s">
        <v>6</v>
      </c>
      <c r="E3" s="11">
        <v>7766175.3477551015</v>
      </c>
      <c r="F3" s="12"/>
      <c r="G3" s="12"/>
      <c r="H3" s="12"/>
      <c r="I3" s="12">
        <f>SUM(E3:H3)</f>
        <v>7766175.3477551015</v>
      </c>
      <c r="J3" s="12"/>
    </row>
    <row r="4" spans="1:10" s="3" customFormat="1" ht="15" customHeight="1">
      <c r="A4" s="9">
        <v>2100700017</v>
      </c>
      <c r="B4" s="10" t="s">
        <v>4</v>
      </c>
      <c r="C4" s="10" t="s">
        <v>7</v>
      </c>
      <c r="D4" s="10" t="s">
        <v>8</v>
      </c>
      <c r="E4" s="11">
        <v>214555.91836734695</v>
      </c>
      <c r="F4" s="12"/>
      <c r="G4" s="12"/>
      <c r="H4" s="12"/>
      <c r="I4" s="12">
        <f aca="true" t="shared" si="0" ref="I4:I67">SUM(E4:H4)</f>
        <v>214555.91836734695</v>
      </c>
      <c r="J4" s="12"/>
    </row>
    <row r="5" spans="1:10" s="3" customFormat="1" ht="15" customHeight="1">
      <c r="A5" s="9">
        <v>2100700017</v>
      </c>
      <c r="B5" s="10" t="s">
        <v>4</v>
      </c>
      <c r="C5" s="10" t="s">
        <v>9</v>
      </c>
      <c r="D5" s="10" t="s">
        <v>10</v>
      </c>
      <c r="E5" s="11">
        <v>22132.280816326533</v>
      </c>
      <c r="F5" s="12"/>
      <c r="G5" s="12"/>
      <c r="H5" s="12"/>
      <c r="I5" s="12">
        <f t="shared" si="0"/>
        <v>22132.280816326533</v>
      </c>
      <c r="J5" s="12"/>
    </row>
    <row r="6" spans="1:10" s="3" customFormat="1" ht="15" customHeight="1">
      <c r="A6" s="9">
        <v>2100700017</v>
      </c>
      <c r="B6" s="10" t="s">
        <v>4</v>
      </c>
      <c r="C6" s="10" t="s">
        <v>11</v>
      </c>
      <c r="D6" s="10" t="s">
        <v>12</v>
      </c>
      <c r="E6" s="11">
        <v>31824.88285714327</v>
      </c>
      <c r="F6" s="12"/>
      <c r="G6" s="12"/>
      <c r="H6" s="12"/>
      <c r="I6" s="12">
        <f t="shared" si="0"/>
        <v>31824.88285714327</v>
      </c>
      <c r="J6" s="12"/>
    </row>
    <row r="7" spans="1:10" s="3" customFormat="1" ht="15" customHeight="1">
      <c r="A7" s="9">
        <v>2100700017</v>
      </c>
      <c r="B7" s="10" t="s">
        <v>4</v>
      </c>
      <c r="C7" s="10" t="s">
        <v>60</v>
      </c>
      <c r="D7" s="10" t="s">
        <v>61</v>
      </c>
      <c r="E7" s="11">
        <v>705360</v>
      </c>
      <c r="F7" s="12"/>
      <c r="G7" s="12"/>
      <c r="H7" s="12"/>
      <c r="I7" s="12">
        <f t="shared" si="0"/>
        <v>705360</v>
      </c>
      <c r="J7" s="12"/>
    </row>
    <row r="8" spans="1:10" s="3" customFormat="1" ht="15" customHeight="1">
      <c r="A8" s="9">
        <v>2100700017</v>
      </c>
      <c r="B8" s="10" t="s">
        <v>4</v>
      </c>
      <c r="C8" s="10" t="s">
        <v>13</v>
      </c>
      <c r="D8" s="10" t="s">
        <v>14</v>
      </c>
      <c r="E8" s="12"/>
      <c r="F8" s="12"/>
      <c r="G8" s="11">
        <v>237758.89387755102</v>
      </c>
      <c r="H8" s="12"/>
      <c r="I8" s="12">
        <f t="shared" si="0"/>
        <v>237758.89387755102</v>
      </c>
      <c r="J8" s="12"/>
    </row>
    <row r="9" spans="1:10" s="3" customFormat="1" ht="15" customHeight="1">
      <c r="A9" s="9">
        <v>2100700017</v>
      </c>
      <c r="B9" s="10" t="s">
        <v>4</v>
      </c>
      <c r="C9" s="10" t="s">
        <v>15</v>
      </c>
      <c r="D9" s="10" t="s">
        <v>16</v>
      </c>
      <c r="E9" s="12"/>
      <c r="F9" s="12"/>
      <c r="G9" s="11">
        <v>356638.34040816326</v>
      </c>
      <c r="H9" s="12"/>
      <c r="I9" s="12">
        <f t="shared" si="0"/>
        <v>356638.34040816326</v>
      </c>
      <c r="J9" s="12"/>
    </row>
    <row r="10" spans="1:10" s="3" customFormat="1" ht="15" customHeight="1">
      <c r="A10" s="9">
        <v>2100700017</v>
      </c>
      <c r="B10" s="10" t="s">
        <v>4</v>
      </c>
      <c r="C10" s="10" t="s">
        <v>17</v>
      </c>
      <c r="D10" s="10" t="s">
        <v>18</v>
      </c>
      <c r="E10" s="12"/>
      <c r="F10" s="12"/>
      <c r="G10" s="11">
        <v>62945.49469387756</v>
      </c>
      <c r="H10" s="12"/>
      <c r="I10" s="12">
        <f t="shared" si="0"/>
        <v>62945.49469387756</v>
      </c>
      <c r="J10" s="12"/>
    </row>
    <row r="11" spans="1:10" s="3" customFormat="1" ht="15" customHeight="1">
      <c r="A11" s="9">
        <v>2100700017</v>
      </c>
      <c r="B11" s="10" t="s">
        <v>4</v>
      </c>
      <c r="C11" s="10" t="s">
        <v>62</v>
      </c>
      <c r="D11" s="10" t="s">
        <v>63</v>
      </c>
      <c r="E11" s="11">
        <v>51580</v>
      </c>
      <c r="F11" s="12"/>
      <c r="G11" s="12"/>
      <c r="H11" s="12"/>
      <c r="I11" s="12">
        <f t="shared" si="0"/>
        <v>51580</v>
      </c>
      <c r="J11" s="12"/>
    </row>
    <row r="12" spans="1:10" s="3" customFormat="1" ht="15" customHeight="1">
      <c r="A12" s="9">
        <v>2100700017</v>
      </c>
      <c r="B12" s="10" t="s">
        <v>4</v>
      </c>
      <c r="C12" s="10" t="s">
        <v>19</v>
      </c>
      <c r="D12" s="10" t="s">
        <v>20</v>
      </c>
      <c r="E12" s="11">
        <v>171600</v>
      </c>
      <c r="F12" s="12"/>
      <c r="G12" s="12"/>
      <c r="H12" s="12"/>
      <c r="I12" s="12">
        <f t="shared" si="0"/>
        <v>171600</v>
      </c>
      <c r="J12" s="12"/>
    </row>
    <row r="13" spans="1:10" s="3" customFormat="1" ht="15" customHeight="1">
      <c r="A13" s="9">
        <v>2100700017</v>
      </c>
      <c r="B13" s="10" t="s">
        <v>4</v>
      </c>
      <c r="C13" s="10" t="s">
        <v>21</v>
      </c>
      <c r="D13" s="10" t="s">
        <v>22</v>
      </c>
      <c r="E13" s="11">
        <v>48489.795918367345</v>
      </c>
      <c r="F13" s="12"/>
      <c r="G13" s="12"/>
      <c r="H13" s="12"/>
      <c r="I13" s="12">
        <f t="shared" si="0"/>
        <v>48489.795918367345</v>
      </c>
      <c r="J13" s="12"/>
    </row>
    <row r="14" spans="1:10" s="3" customFormat="1" ht="15" customHeight="1">
      <c r="A14" s="9">
        <v>2100700017</v>
      </c>
      <c r="B14" s="10" t="s">
        <v>4</v>
      </c>
      <c r="C14" s="10" t="s">
        <v>64</v>
      </c>
      <c r="D14" s="10" t="s">
        <v>65</v>
      </c>
      <c r="E14" s="12"/>
      <c r="F14" s="12"/>
      <c r="G14" s="11">
        <v>145294.25</v>
      </c>
      <c r="H14" s="12"/>
      <c r="I14" s="12">
        <f t="shared" si="0"/>
        <v>145294.25</v>
      </c>
      <c r="J14" s="12"/>
    </row>
    <row r="15" spans="1:10" s="3" customFormat="1" ht="15" customHeight="1">
      <c r="A15" s="9">
        <v>2100700017</v>
      </c>
      <c r="B15" s="10" t="s">
        <v>4</v>
      </c>
      <c r="C15" s="10" t="s">
        <v>23</v>
      </c>
      <c r="D15" s="10" t="s">
        <v>24</v>
      </c>
      <c r="E15" s="12"/>
      <c r="F15" s="12"/>
      <c r="G15" s="11">
        <v>1069448.9071428566</v>
      </c>
      <c r="H15" s="12"/>
      <c r="I15" s="12">
        <f t="shared" si="0"/>
        <v>1069448.9071428566</v>
      </c>
      <c r="J15" s="12"/>
    </row>
    <row r="16" spans="1:10" s="3" customFormat="1" ht="15" customHeight="1">
      <c r="A16" s="9">
        <v>2100700017</v>
      </c>
      <c r="B16" s="10" t="s">
        <v>4</v>
      </c>
      <c r="C16" s="10" t="s">
        <v>66</v>
      </c>
      <c r="D16" s="10" t="s">
        <v>67</v>
      </c>
      <c r="E16" s="12"/>
      <c r="F16" s="12"/>
      <c r="G16" s="11">
        <v>590441.5412244905</v>
      </c>
      <c r="H16" s="12"/>
      <c r="I16" s="12">
        <f t="shared" si="0"/>
        <v>590441.5412244905</v>
      </c>
      <c r="J16" s="12"/>
    </row>
    <row r="17" spans="1:10" s="3" customFormat="1" ht="15" customHeight="1">
      <c r="A17" s="9">
        <v>2100700017</v>
      </c>
      <c r="B17" s="10" t="s">
        <v>4</v>
      </c>
      <c r="C17" s="10" t="s">
        <v>68</v>
      </c>
      <c r="D17" s="10" t="s">
        <v>69</v>
      </c>
      <c r="E17" s="12"/>
      <c r="F17" s="12"/>
      <c r="G17" s="11">
        <v>19275.51020408163</v>
      </c>
      <c r="H17" s="12"/>
      <c r="I17" s="12">
        <f t="shared" si="0"/>
        <v>19275.51020408163</v>
      </c>
      <c r="J17" s="12"/>
    </row>
    <row r="18" spans="1:10" s="3" customFormat="1" ht="15" customHeight="1">
      <c r="A18" s="9">
        <v>2100700017</v>
      </c>
      <c r="B18" s="10" t="s">
        <v>4</v>
      </c>
      <c r="C18" s="10" t="s">
        <v>25</v>
      </c>
      <c r="D18" s="10" t="s">
        <v>26</v>
      </c>
      <c r="E18" s="11">
        <v>340340.16</v>
      </c>
      <c r="F18" s="12"/>
      <c r="G18" s="12"/>
      <c r="H18" s="12"/>
      <c r="I18" s="12">
        <f t="shared" si="0"/>
        <v>340340.16</v>
      </c>
      <c r="J18" s="12"/>
    </row>
    <row r="19" spans="1:10" s="3" customFormat="1" ht="15" customHeight="1">
      <c r="A19" s="9">
        <v>2100700017</v>
      </c>
      <c r="B19" s="10" t="s">
        <v>4</v>
      </c>
      <c r="C19" s="10" t="s">
        <v>27</v>
      </c>
      <c r="D19" s="10" t="s">
        <v>28</v>
      </c>
      <c r="E19" s="11">
        <v>15160.714285714286</v>
      </c>
      <c r="F19" s="11">
        <v>783.6734693877551</v>
      </c>
      <c r="G19" s="12"/>
      <c r="H19" s="12"/>
      <c r="I19" s="12">
        <f t="shared" si="0"/>
        <v>15944.387755102041</v>
      </c>
      <c r="J19" s="12"/>
    </row>
    <row r="20" spans="1:10" s="3" customFormat="1" ht="15" customHeight="1">
      <c r="A20" s="9">
        <v>2100700017</v>
      </c>
      <c r="B20" s="10" t="s">
        <v>4</v>
      </c>
      <c r="C20" s="10" t="s">
        <v>29</v>
      </c>
      <c r="D20" s="10" t="s">
        <v>30</v>
      </c>
      <c r="E20" s="11">
        <v>26467.34693877551</v>
      </c>
      <c r="F20" s="12"/>
      <c r="G20" s="12"/>
      <c r="H20" s="12"/>
      <c r="I20" s="12">
        <f t="shared" si="0"/>
        <v>26467.34693877551</v>
      </c>
      <c r="J20" s="12"/>
    </row>
    <row r="21" spans="1:10" s="3" customFormat="1" ht="15" customHeight="1">
      <c r="A21" s="9">
        <v>2100700017</v>
      </c>
      <c r="B21" s="10" t="s">
        <v>4</v>
      </c>
      <c r="C21" s="10" t="s">
        <v>31</v>
      </c>
      <c r="D21" s="10" t="s">
        <v>32</v>
      </c>
      <c r="E21" s="11">
        <v>143100.88571428572</v>
      </c>
      <c r="F21" s="12"/>
      <c r="G21" s="12"/>
      <c r="H21" s="12"/>
      <c r="I21" s="12">
        <f t="shared" si="0"/>
        <v>143100.88571428572</v>
      </c>
      <c r="J21" s="12"/>
    </row>
    <row r="22" spans="1:10" s="3" customFormat="1" ht="15" customHeight="1">
      <c r="A22" s="9">
        <v>2100700017</v>
      </c>
      <c r="B22" s="10" t="s">
        <v>4</v>
      </c>
      <c r="C22" s="10" t="s">
        <v>33</v>
      </c>
      <c r="D22" s="10" t="s">
        <v>34</v>
      </c>
      <c r="E22" s="11">
        <v>363926.52</v>
      </c>
      <c r="F22" s="11">
        <v>663.6183673469388</v>
      </c>
      <c r="G22" s="12"/>
      <c r="H22" s="12"/>
      <c r="I22" s="12">
        <f t="shared" si="0"/>
        <v>364590.13836734695</v>
      </c>
      <c r="J22" s="12"/>
    </row>
    <row r="23" spans="1:10" s="3" customFormat="1" ht="15" customHeight="1">
      <c r="A23" s="9">
        <v>2100700017</v>
      </c>
      <c r="B23" s="10" t="s">
        <v>4</v>
      </c>
      <c r="C23" s="10" t="s">
        <v>35</v>
      </c>
      <c r="D23" s="10" t="s">
        <v>36</v>
      </c>
      <c r="E23" s="11">
        <v>209258.28</v>
      </c>
      <c r="F23" s="12"/>
      <c r="G23" s="12"/>
      <c r="H23" s="12"/>
      <c r="I23" s="12">
        <f t="shared" si="0"/>
        <v>209258.28</v>
      </c>
      <c r="J23" s="12"/>
    </row>
    <row r="24" spans="1:10" s="3" customFormat="1" ht="15" customHeight="1">
      <c r="A24" s="9">
        <v>2100700017</v>
      </c>
      <c r="B24" s="10" t="s">
        <v>4</v>
      </c>
      <c r="C24" s="10" t="s">
        <v>81</v>
      </c>
      <c r="D24" s="10" t="s">
        <v>82</v>
      </c>
      <c r="E24" s="11">
        <v>85706.21999999999</v>
      </c>
      <c r="F24" s="12"/>
      <c r="G24" s="12"/>
      <c r="H24" s="12"/>
      <c r="I24" s="12">
        <f t="shared" si="0"/>
        <v>85706.21999999999</v>
      </c>
      <c r="J24" s="12"/>
    </row>
    <row r="25" spans="1:10" s="3" customFormat="1" ht="15" customHeight="1">
      <c r="A25" s="9">
        <v>2100700017</v>
      </c>
      <c r="B25" s="10" t="s">
        <v>4</v>
      </c>
      <c r="C25" s="10" t="s">
        <v>37</v>
      </c>
      <c r="D25" s="10" t="s">
        <v>38</v>
      </c>
      <c r="E25" s="11">
        <v>3945200</v>
      </c>
      <c r="F25" s="11">
        <v>322.44897959183675</v>
      </c>
      <c r="G25" s="12"/>
      <c r="H25" s="12"/>
      <c r="I25" s="12">
        <f t="shared" si="0"/>
        <v>3945522.448979592</v>
      </c>
      <c r="J25" s="12"/>
    </row>
    <row r="26" spans="1:10" s="3" customFormat="1" ht="15" customHeight="1">
      <c r="A26" s="9">
        <v>2100700017</v>
      </c>
      <c r="B26" s="10" t="s">
        <v>4</v>
      </c>
      <c r="C26" s="10" t="s">
        <v>76</v>
      </c>
      <c r="D26" s="10" t="s">
        <v>77</v>
      </c>
      <c r="E26" s="11">
        <v>0</v>
      </c>
      <c r="F26" s="12"/>
      <c r="G26" s="12"/>
      <c r="H26" s="12"/>
      <c r="I26" s="12">
        <f t="shared" si="0"/>
        <v>0</v>
      </c>
      <c r="J26" s="12"/>
    </row>
    <row r="27" spans="1:10" s="3" customFormat="1" ht="15" customHeight="1">
      <c r="A27" s="9">
        <v>2100700017</v>
      </c>
      <c r="B27" s="10" t="s">
        <v>4</v>
      </c>
      <c r="C27" s="10" t="s">
        <v>39</v>
      </c>
      <c r="D27" s="10" t="s">
        <v>40</v>
      </c>
      <c r="E27" s="11">
        <v>188197.99142857143</v>
      </c>
      <c r="F27" s="12"/>
      <c r="G27" s="12"/>
      <c r="H27" s="12"/>
      <c r="I27" s="12">
        <f t="shared" si="0"/>
        <v>188197.99142857143</v>
      </c>
      <c r="J27" s="12"/>
    </row>
    <row r="28" spans="1:10" s="3" customFormat="1" ht="15" customHeight="1">
      <c r="A28" s="9">
        <v>2100700017</v>
      </c>
      <c r="B28" s="10" t="s">
        <v>4</v>
      </c>
      <c r="C28" s="10" t="s">
        <v>41</v>
      </c>
      <c r="D28" s="10" t="s">
        <v>42</v>
      </c>
      <c r="E28" s="11">
        <v>256.01959183673466</v>
      </c>
      <c r="F28" s="12"/>
      <c r="G28" s="12"/>
      <c r="H28" s="12"/>
      <c r="I28" s="12">
        <f t="shared" si="0"/>
        <v>256.01959183673466</v>
      </c>
      <c r="J28" s="12"/>
    </row>
    <row r="29" spans="1:10" s="3" customFormat="1" ht="15" customHeight="1">
      <c r="A29" s="9">
        <v>2100700017</v>
      </c>
      <c r="B29" s="10" t="s">
        <v>4</v>
      </c>
      <c r="C29" s="10" t="s">
        <v>71</v>
      </c>
      <c r="D29" s="10" t="s">
        <v>72</v>
      </c>
      <c r="E29" s="11">
        <v>349520</v>
      </c>
      <c r="F29" s="12"/>
      <c r="G29" s="12"/>
      <c r="H29" s="12"/>
      <c r="I29" s="12">
        <f t="shared" si="0"/>
        <v>349520</v>
      </c>
      <c r="J29" s="12"/>
    </row>
    <row r="30" spans="1:10" s="3" customFormat="1" ht="15" customHeight="1">
      <c r="A30" s="9">
        <v>2100700017</v>
      </c>
      <c r="B30" s="10" t="s">
        <v>4</v>
      </c>
      <c r="C30" s="10" t="s">
        <v>43</v>
      </c>
      <c r="D30" s="10" t="s">
        <v>44</v>
      </c>
      <c r="E30" s="11">
        <v>36800</v>
      </c>
      <c r="F30" s="12"/>
      <c r="G30" s="12"/>
      <c r="H30" s="12"/>
      <c r="I30" s="12">
        <f t="shared" si="0"/>
        <v>36800</v>
      </c>
      <c r="J30" s="12"/>
    </row>
    <row r="31" spans="1:10" s="3" customFormat="1" ht="15" customHeight="1">
      <c r="A31" s="9">
        <v>2100700017</v>
      </c>
      <c r="B31" s="10" t="s">
        <v>4</v>
      </c>
      <c r="C31" s="10" t="s">
        <v>45</v>
      </c>
      <c r="D31" s="10" t="s">
        <v>46</v>
      </c>
      <c r="E31" s="11">
        <v>98118.02448979592</v>
      </c>
      <c r="F31" s="12"/>
      <c r="G31" s="12"/>
      <c r="H31" s="12"/>
      <c r="I31" s="12">
        <f t="shared" si="0"/>
        <v>98118.02448979592</v>
      </c>
      <c r="J31" s="12"/>
    </row>
    <row r="32" spans="1:10" s="3" customFormat="1" ht="15" customHeight="1">
      <c r="A32" s="9">
        <v>2100700017</v>
      </c>
      <c r="B32" s="10" t="s">
        <v>4</v>
      </c>
      <c r="C32" s="10" t="s">
        <v>47</v>
      </c>
      <c r="D32" s="10" t="s">
        <v>48</v>
      </c>
      <c r="E32" s="11">
        <v>217162.97959183675</v>
      </c>
      <c r="F32" s="12"/>
      <c r="G32" s="12"/>
      <c r="H32" s="12"/>
      <c r="I32" s="12">
        <f t="shared" si="0"/>
        <v>217162.97959183675</v>
      </c>
      <c r="J32" s="12"/>
    </row>
    <row r="33" spans="1:10" s="3" customFormat="1" ht="15" customHeight="1">
      <c r="A33" s="9">
        <v>2100700017</v>
      </c>
      <c r="B33" s="10" t="s">
        <v>4</v>
      </c>
      <c r="C33" s="10" t="s">
        <v>49</v>
      </c>
      <c r="D33" s="10" t="s">
        <v>50</v>
      </c>
      <c r="E33" s="12"/>
      <c r="F33" s="11">
        <v>18760.48979591837</v>
      </c>
      <c r="G33" s="12"/>
      <c r="H33" s="12"/>
      <c r="I33" s="12">
        <f t="shared" si="0"/>
        <v>18760.48979591837</v>
      </c>
      <c r="J33" s="12"/>
    </row>
    <row r="34" spans="1:10" s="3" customFormat="1" ht="15" customHeight="1">
      <c r="A34" s="9">
        <v>2100700017</v>
      </c>
      <c r="B34" s="10" t="s">
        <v>4</v>
      </c>
      <c r="C34" s="10" t="s">
        <v>51</v>
      </c>
      <c r="D34" s="10" t="s">
        <v>52</v>
      </c>
      <c r="E34" s="12"/>
      <c r="F34" s="12"/>
      <c r="G34" s="12"/>
      <c r="H34" s="11">
        <v>136026.096122449</v>
      </c>
      <c r="I34" s="12">
        <f t="shared" si="0"/>
        <v>136026.096122449</v>
      </c>
      <c r="J34" s="12"/>
    </row>
    <row r="35" spans="1:10" s="3" customFormat="1" ht="15" customHeight="1">
      <c r="A35" s="9">
        <v>2100700017</v>
      </c>
      <c r="B35" s="10" t="s">
        <v>4</v>
      </c>
      <c r="C35" s="10" t="s">
        <v>53</v>
      </c>
      <c r="D35" s="10" t="s">
        <v>54</v>
      </c>
      <c r="E35" s="12"/>
      <c r="F35" s="12"/>
      <c r="G35" s="12"/>
      <c r="H35" s="11">
        <v>483613.2159183675</v>
      </c>
      <c r="I35" s="12">
        <f t="shared" si="0"/>
        <v>483613.2159183675</v>
      </c>
      <c r="J35" s="12"/>
    </row>
    <row r="36" spans="1:10" s="3" customFormat="1" ht="15" customHeight="1">
      <c r="A36" s="9">
        <v>2100700017</v>
      </c>
      <c r="B36" s="10" t="s">
        <v>4</v>
      </c>
      <c r="C36" s="10" t="s">
        <v>87</v>
      </c>
      <c r="D36" s="10" t="s">
        <v>88</v>
      </c>
      <c r="E36" s="12"/>
      <c r="F36" s="12"/>
      <c r="G36" s="12"/>
      <c r="H36" s="11">
        <v>5551.160000000002</v>
      </c>
      <c r="I36" s="12">
        <f t="shared" si="0"/>
        <v>5551.160000000002</v>
      </c>
      <c r="J36" s="12"/>
    </row>
    <row r="37" spans="1:10" s="3" customFormat="1" ht="15" customHeight="1">
      <c r="A37" s="9">
        <v>2100700017</v>
      </c>
      <c r="B37" s="10" t="s">
        <v>4</v>
      </c>
      <c r="C37" s="10" t="s">
        <v>78</v>
      </c>
      <c r="D37" s="10" t="s">
        <v>79</v>
      </c>
      <c r="E37" s="12"/>
      <c r="F37" s="12"/>
      <c r="G37" s="12"/>
      <c r="H37" s="11">
        <v>177778.14999999988</v>
      </c>
      <c r="I37" s="12">
        <f t="shared" si="0"/>
        <v>177778.14999999988</v>
      </c>
      <c r="J37" s="12"/>
    </row>
    <row r="38" spans="1:10" s="3" customFormat="1" ht="15" customHeight="1">
      <c r="A38" s="9">
        <v>2100700017</v>
      </c>
      <c r="B38" s="10" t="s">
        <v>4</v>
      </c>
      <c r="C38" s="10" t="s">
        <v>55</v>
      </c>
      <c r="D38" s="10" t="s">
        <v>56</v>
      </c>
      <c r="E38" s="12"/>
      <c r="F38" s="12"/>
      <c r="G38" s="12"/>
      <c r="H38" s="11">
        <v>106904.7430612245</v>
      </c>
      <c r="I38" s="12">
        <f t="shared" si="0"/>
        <v>106904.7430612245</v>
      </c>
      <c r="J38" s="12"/>
    </row>
    <row r="39" spans="1:10" s="3" customFormat="1" ht="15" customHeight="1">
      <c r="A39" s="9">
        <v>2100700017</v>
      </c>
      <c r="B39" s="10" t="s">
        <v>4</v>
      </c>
      <c r="C39" s="10" t="s">
        <v>91</v>
      </c>
      <c r="D39" s="10" t="s">
        <v>92</v>
      </c>
      <c r="E39" s="12"/>
      <c r="F39" s="12"/>
      <c r="G39" s="12"/>
      <c r="H39" s="11">
        <v>93333.34</v>
      </c>
      <c r="I39" s="12">
        <f t="shared" si="0"/>
        <v>93333.34</v>
      </c>
      <c r="J39" s="12"/>
    </row>
    <row r="40" spans="1:10" s="3" customFormat="1" ht="15" customHeight="1">
      <c r="A40" s="9">
        <v>2100700017</v>
      </c>
      <c r="B40" s="10" t="s">
        <v>4</v>
      </c>
      <c r="C40" s="10" t="s">
        <v>194</v>
      </c>
      <c r="D40" s="10" t="s">
        <v>195</v>
      </c>
      <c r="E40" s="12"/>
      <c r="F40" s="12"/>
      <c r="G40" s="12"/>
      <c r="H40" s="11">
        <v>146188.56999999998</v>
      </c>
      <c r="I40" s="12">
        <f t="shared" si="0"/>
        <v>146188.56999999998</v>
      </c>
      <c r="J40" s="12"/>
    </row>
    <row r="41" spans="1:10" s="3" customFormat="1" ht="15" customHeight="1">
      <c r="A41" s="9">
        <v>2100700017</v>
      </c>
      <c r="B41" s="10" t="s">
        <v>4</v>
      </c>
      <c r="C41" s="10" t="s">
        <v>57</v>
      </c>
      <c r="D41" s="10" t="s">
        <v>58</v>
      </c>
      <c r="E41" s="11">
        <v>13531.224489795919</v>
      </c>
      <c r="F41" s="12"/>
      <c r="G41" s="12"/>
      <c r="H41" s="12"/>
      <c r="I41" s="12">
        <f t="shared" si="0"/>
        <v>13531.224489795919</v>
      </c>
      <c r="J41" s="12"/>
    </row>
    <row r="42" spans="1:10" s="3" customFormat="1" ht="15" customHeight="1">
      <c r="A42" s="9">
        <v>2100700017</v>
      </c>
      <c r="B42" s="10" t="s">
        <v>4</v>
      </c>
      <c r="C42" s="10" t="s">
        <v>97</v>
      </c>
      <c r="D42" s="10" t="s">
        <v>98</v>
      </c>
      <c r="E42" s="11">
        <v>0</v>
      </c>
      <c r="F42" s="12"/>
      <c r="G42" s="12"/>
      <c r="H42" s="12"/>
      <c r="I42" s="12">
        <f t="shared" si="0"/>
        <v>0</v>
      </c>
      <c r="J42" s="12"/>
    </row>
    <row r="43" spans="1:10" s="3" customFormat="1" ht="15" customHeight="1">
      <c r="A43" s="9">
        <v>2100700017</v>
      </c>
      <c r="B43" s="10" t="s">
        <v>80</v>
      </c>
      <c r="C43" s="10" t="s">
        <v>39</v>
      </c>
      <c r="D43" s="10" t="s">
        <v>40</v>
      </c>
      <c r="E43" s="11">
        <v>0</v>
      </c>
      <c r="F43" s="12"/>
      <c r="G43" s="12"/>
      <c r="H43" s="12"/>
      <c r="I43" s="12">
        <f t="shared" si="0"/>
        <v>0</v>
      </c>
      <c r="J43" s="12"/>
    </row>
    <row r="44" spans="1:10" s="3" customFormat="1" ht="15" customHeight="1">
      <c r="A44" s="9">
        <v>2100700017</v>
      </c>
      <c r="B44" s="10" t="s">
        <v>196</v>
      </c>
      <c r="C44" s="10" t="s">
        <v>39</v>
      </c>
      <c r="D44" s="10" t="s">
        <v>40</v>
      </c>
      <c r="E44" s="11">
        <v>0</v>
      </c>
      <c r="F44" s="12"/>
      <c r="G44" s="12"/>
      <c r="H44" s="12"/>
      <c r="I44" s="12">
        <f t="shared" si="0"/>
        <v>0</v>
      </c>
      <c r="J44" s="12"/>
    </row>
    <row r="45" spans="1:10" s="3" customFormat="1" ht="15" customHeight="1">
      <c r="A45" s="9">
        <v>2100700017</v>
      </c>
      <c r="B45" s="10" t="s">
        <v>129</v>
      </c>
      <c r="C45" s="10" t="s">
        <v>29</v>
      </c>
      <c r="D45" s="10" t="s">
        <v>30</v>
      </c>
      <c r="E45" s="11">
        <v>0</v>
      </c>
      <c r="F45" s="12"/>
      <c r="G45" s="12"/>
      <c r="H45" s="12"/>
      <c r="I45" s="12">
        <f t="shared" si="0"/>
        <v>0</v>
      </c>
      <c r="J45" s="12"/>
    </row>
    <row r="46" spans="1:10" s="3" customFormat="1" ht="15" customHeight="1">
      <c r="A46" s="9">
        <v>2100700017</v>
      </c>
      <c r="B46" s="10" t="s">
        <v>129</v>
      </c>
      <c r="C46" s="10" t="s">
        <v>31</v>
      </c>
      <c r="D46" s="10" t="s">
        <v>32</v>
      </c>
      <c r="E46" s="11">
        <v>0</v>
      </c>
      <c r="F46" s="12"/>
      <c r="G46" s="12"/>
      <c r="H46" s="12"/>
      <c r="I46" s="12">
        <f t="shared" si="0"/>
        <v>0</v>
      </c>
      <c r="J46" s="12"/>
    </row>
    <row r="47" spans="1:10" s="3" customFormat="1" ht="15" customHeight="1">
      <c r="A47" s="9">
        <v>2100700017</v>
      </c>
      <c r="B47" s="10" t="s">
        <v>175</v>
      </c>
      <c r="C47" s="10" t="s">
        <v>25</v>
      </c>
      <c r="D47" s="10" t="s">
        <v>26</v>
      </c>
      <c r="E47" s="11">
        <v>431790</v>
      </c>
      <c r="F47" s="12"/>
      <c r="G47" s="12"/>
      <c r="H47" s="12"/>
      <c r="I47" s="12">
        <f t="shared" si="0"/>
        <v>431790</v>
      </c>
      <c r="J47" s="12"/>
    </row>
    <row r="48" spans="1:10" s="3" customFormat="1" ht="15" customHeight="1">
      <c r="A48" s="9">
        <v>2100700017</v>
      </c>
      <c r="B48" s="10" t="s">
        <v>175</v>
      </c>
      <c r="C48" s="10" t="s">
        <v>27</v>
      </c>
      <c r="D48" s="10" t="s">
        <v>28</v>
      </c>
      <c r="E48" s="11">
        <v>4080</v>
      </c>
      <c r="F48" s="12"/>
      <c r="G48" s="12"/>
      <c r="H48" s="12"/>
      <c r="I48" s="12">
        <f t="shared" si="0"/>
        <v>4080</v>
      </c>
      <c r="J48" s="12"/>
    </row>
    <row r="49" spans="1:10" s="3" customFormat="1" ht="15" customHeight="1">
      <c r="A49" s="9">
        <v>2100700017</v>
      </c>
      <c r="B49" s="10" t="s">
        <v>175</v>
      </c>
      <c r="C49" s="10" t="s">
        <v>31</v>
      </c>
      <c r="D49" s="10" t="s">
        <v>32</v>
      </c>
      <c r="E49" s="11">
        <v>23380</v>
      </c>
      <c r="F49" s="12"/>
      <c r="G49" s="12"/>
      <c r="H49" s="12"/>
      <c r="I49" s="12">
        <f t="shared" si="0"/>
        <v>23380</v>
      </c>
      <c r="J49" s="12"/>
    </row>
    <row r="50" spans="1:10" s="3" customFormat="1" ht="15" customHeight="1">
      <c r="A50" s="9">
        <v>2100700017</v>
      </c>
      <c r="B50" s="10" t="s">
        <v>175</v>
      </c>
      <c r="C50" s="10" t="s">
        <v>33</v>
      </c>
      <c r="D50" s="10" t="s">
        <v>34</v>
      </c>
      <c r="E50" s="11">
        <v>200453.8</v>
      </c>
      <c r="F50" s="12"/>
      <c r="G50" s="12"/>
      <c r="H50" s="12"/>
      <c r="I50" s="12">
        <f t="shared" si="0"/>
        <v>200453.8</v>
      </c>
      <c r="J50" s="12"/>
    </row>
    <row r="51" spans="1:10" s="3" customFormat="1" ht="15" customHeight="1">
      <c r="A51" s="9">
        <v>2100700017</v>
      </c>
      <c r="B51" s="10" t="s">
        <v>175</v>
      </c>
      <c r="C51" s="10" t="s">
        <v>37</v>
      </c>
      <c r="D51" s="10" t="s">
        <v>38</v>
      </c>
      <c r="E51" s="11">
        <v>140265.46</v>
      </c>
      <c r="F51" s="12"/>
      <c r="G51" s="12"/>
      <c r="H51" s="12"/>
      <c r="I51" s="12">
        <f t="shared" si="0"/>
        <v>140265.46</v>
      </c>
      <c r="J51" s="12"/>
    </row>
    <row r="52" spans="1:10" s="3" customFormat="1" ht="15" customHeight="1">
      <c r="A52" s="9">
        <v>2100700017</v>
      </c>
      <c r="B52" s="10" t="s">
        <v>175</v>
      </c>
      <c r="C52" s="10" t="s">
        <v>43</v>
      </c>
      <c r="D52" s="10" t="s">
        <v>44</v>
      </c>
      <c r="E52" s="11">
        <v>44000</v>
      </c>
      <c r="F52" s="12"/>
      <c r="G52" s="12"/>
      <c r="H52" s="12"/>
      <c r="I52" s="12">
        <f t="shared" si="0"/>
        <v>44000</v>
      </c>
      <c r="J52" s="12"/>
    </row>
    <row r="53" spans="1:10" s="3" customFormat="1" ht="15" customHeight="1">
      <c r="A53" s="9">
        <v>2100700017</v>
      </c>
      <c r="B53" s="10" t="s">
        <v>175</v>
      </c>
      <c r="C53" s="10" t="s">
        <v>45</v>
      </c>
      <c r="D53" s="10" t="s">
        <v>46</v>
      </c>
      <c r="E53" s="11">
        <v>15900</v>
      </c>
      <c r="F53" s="12"/>
      <c r="G53" s="12"/>
      <c r="H53" s="12"/>
      <c r="I53" s="12">
        <f t="shared" si="0"/>
        <v>15900</v>
      </c>
      <c r="J53" s="12"/>
    </row>
    <row r="54" spans="1:10" s="3" customFormat="1" ht="15" customHeight="1">
      <c r="A54" s="9">
        <v>2100700017</v>
      </c>
      <c r="B54" s="10" t="s">
        <v>175</v>
      </c>
      <c r="C54" s="10" t="s">
        <v>57</v>
      </c>
      <c r="D54" s="10" t="s">
        <v>58</v>
      </c>
      <c r="E54" s="11">
        <v>27500</v>
      </c>
      <c r="F54" s="12"/>
      <c r="G54" s="12"/>
      <c r="H54" s="12"/>
      <c r="I54" s="12">
        <f t="shared" si="0"/>
        <v>27500</v>
      </c>
      <c r="J54" s="12"/>
    </row>
    <row r="55" spans="1:10" s="3" customFormat="1" ht="15" customHeight="1">
      <c r="A55" s="9">
        <v>2100700017</v>
      </c>
      <c r="B55" s="10" t="s">
        <v>175</v>
      </c>
      <c r="C55" s="10" t="s">
        <v>97</v>
      </c>
      <c r="D55" s="10" t="s">
        <v>98</v>
      </c>
      <c r="E55" s="11">
        <v>0</v>
      </c>
      <c r="F55" s="12"/>
      <c r="G55" s="12"/>
      <c r="H55" s="12"/>
      <c r="I55" s="12">
        <f t="shared" si="0"/>
        <v>0</v>
      </c>
      <c r="J55" s="12"/>
    </row>
    <row r="56" spans="1:10" s="3" customFormat="1" ht="15" customHeight="1">
      <c r="A56" s="9">
        <v>2100700017</v>
      </c>
      <c r="B56" s="10" t="s">
        <v>160</v>
      </c>
      <c r="C56" s="10" t="s">
        <v>7</v>
      </c>
      <c r="D56" s="10" t="s">
        <v>8</v>
      </c>
      <c r="E56" s="11">
        <v>16790</v>
      </c>
      <c r="F56" s="12"/>
      <c r="G56" s="12"/>
      <c r="H56" s="12"/>
      <c r="I56" s="12">
        <f t="shared" si="0"/>
        <v>16790</v>
      </c>
      <c r="J56" s="12"/>
    </row>
    <row r="57" spans="1:10" s="3" customFormat="1" ht="15" customHeight="1">
      <c r="A57" s="9">
        <v>2100700017</v>
      </c>
      <c r="B57" s="10" t="s">
        <v>160</v>
      </c>
      <c r="C57" s="10" t="s">
        <v>25</v>
      </c>
      <c r="D57" s="10" t="s">
        <v>26</v>
      </c>
      <c r="E57" s="11">
        <v>1469896.42</v>
      </c>
      <c r="F57" s="12"/>
      <c r="G57" s="12"/>
      <c r="H57" s="12"/>
      <c r="I57" s="12">
        <f t="shared" si="0"/>
        <v>1469896.42</v>
      </c>
      <c r="J57" s="12"/>
    </row>
    <row r="58" spans="1:10" s="3" customFormat="1" ht="15" customHeight="1">
      <c r="A58" s="9">
        <v>2100700017</v>
      </c>
      <c r="B58" s="10" t="s">
        <v>160</v>
      </c>
      <c r="C58" s="10" t="s">
        <v>27</v>
      </c>
      <c r="D58" s="10" t="s">
        <v>28</v>
      </c>
      <c r="E58" s="11">
        <v>104460</v>
      </c>
      <c r="F58" s="12"/>
      <c r="G58" s="12"/>
      <c r="H58" s="12"/>
      <c r="I58" s="12">
        <f t="shared" si="0"/>
        <v>104460</v>
      </c>
      <c r="J58" s="12"/>
    </row>
    <row r="59" spans="1:10" s="3" customFormat="1" ht="15" customHeight="1">
      <c r="A59" s="9">
        <v>2100700017</v>
      </c>
      <c r="B59" s="10" t="s">
        <v>160</v>
      </c>
      <c r="C59" s="10" t="s">
        <v>29</v>
      </c>
      <c r="D59" s="10" t="s">
        <v>30</v>
      </c>
      <c r="E59" s="11">
        <v>104950</v>
      </c>
      <c r="F59" s="12"/>
      <c r="G59" s="12"/>
      <c r="H59" s="12"/>
      <c r="I59" s="12">
        <f t="shared" si="0"/>
        <v>104950</v>
      </c>
      <c r="J59" s="12"/>
    </row>
    <row r="60" spans="1:10" s="3" customFormat="1" ht="15" customHeight="1">
      <c r="A60" s="9">
        <v>2100700017</v>
      </c>
      <c r="B60" s="10" t="s">
        <v>160</v>
      </c>
      <c r="C60" s="10" t="s">
        <v>31</v>
      </c>
      <c r="D60" s="10" t="s">
        <v>32</v>
      </c>
      <c r="E60" s="11">
        <v>516070.6</v>
      </c>
      <c r="F60" s="12"/>
      <c r="G60" s="12"/>
      <c r="H60" s="12"/>
      <c r="I60" s="12">
        <f t="shared" si="0"/>
        <v>516070.6</v>
      </c>
      <c r="J60" s="12"/>
    </row>
    <row r="61" spans="1:10" s="3" customFormat="1" ht="15" customHeight="1">
      <c r="A61" s="9">
        <v>2100700017</v>
      </c>
      <c r="B61" s="10" t="s">
        <v>160</v>
      </c>
      <c r="C61" s="10" t="s">
        <v>33</v>
      </c>
      <c r="D61" s="10" t="s">
        <v>34</v>
      </c>
      <c r="E61" s="11">
        <v>7553.13</v>
      </c>
      <c r="F61" s="12"/>
      <c r="G61" s="12"/>
      <c r="H61" s="12"/>
      <c r="I61" s="12">
        <f t="shared" si="0"/>
        <v>7553.13</v>
      </c>
      <c r="J61" s="12"/>
    </row>
    <row r="62" spans="1:10" s="3" customFormat="1" ht="15" customHeight="1">
      <c r="A62" s="9">
        <v>2100700017</v>
      </c>
      <c r="B62" s="10" t="s">
        <v>160</v>
      </c>
      <c r="C62" s="10" t="s">
        <v>37</v>
      </c>
      <c r="D62" s="10" t="s">
        <v>38</v>
      </c>
      <c r="E62" s="11">
        <v>513883.82</v>
      </c>
      <c r="F62" s="12"/>
      <c r="G62" s="12"/>
      <c r="H62" s="12"/>
      <c r="I62" s="12">
        <f t="shared" si="0"/>
        <v>513883.82</v>
      </c>
      <c r="J62" s="12"/>
    </row>
    <row r="63" spans="1:10" s="3" customFormat="1" ht="15" customHeight="1">
      <c r="A63" s="9">
        <v>2100700017</v>
      </c>
      <c r="B63" s="10" t="s">
        <v>160</v>
      </c>
      <c r="C63" s="10" t="s">
        <v>43</v>
      </c>
      <c r="D63" s="10" t="s">
        <v>44</v>
      </c>
      <c r="E63" s="11">
        <v>208475</v>
      </c>
      <c r="F63" s="12"/>
      <c r="G63" s="12"/>
      <c r="H63" s="12"/>
      <c r="I63" s="12">
        <f t="shared" si="0"/>
        <v>208475</v>
      </c>
      <c r="J63" s="12"/>
    </row>
    <row r="64" spans="1:10" s="3" customFormat="1" ht="15" customHeight="1">
      <c r="A64" s="9">
        <v>2100700017</v>
      </c>
      <c r="B64" s="10" t="s">
        <v>160</v>
      </c>
      <c r="C64" s="10" t="s">
        <v>47</v>
      </c>
      <c r="D64" s="10" t="s">
        <v>48</v>
      </c>
      <c r="E64" s="11">
        <v>6021840</v>
      </c>
      <c r="F64" s="12"/>
      <c r="G64" s="12"/>
      <c r="H64" s="12"/>
      <c r="I64" s="12">
        <f t="shared" si="0"/>
        <v>6021840</v>
      </c>
      <c r="J64" s="12"/>
    </row>
    <row r="65" spans="1:10" s="3" customFormat="1" ht="15" customHeight="1">
      <c r="A65" s="9">
        <v>2100700017</v>
      </c>
      <c r="B65" s="10" t="s">
        <v>112</v>
      </c>
      <c r="C65" s="10" t="s">
        <v>7</v>
      </c>
      <c r="D65" s="10" t="s">
        <v>8</v>
      </c>
      <c r="E65" s="11">
        <v>153910</v>
      </c>
      <c r="F65" s="12"/>
      <c r="G65" s="12"/>
      <c r="H65" s="12"/>
      <c r="I65" s="12">
        <f t="shared" si="0"/>
        <v>153910</v>
      </c>
      <c r="J65" s="12"/>
    </row>
    <row r="66" spans="1:10" s="3" customFormat="1" ht="15" customHeight="1">
      <c r="A66" s="9">
        <v>2100700017</v>
      </c>
      <c r="B66" s="10" t="s">
        <v>112</v>
      </c>
      <c r="C66" s="10" t="s">
        <v>25</v>
      </c>
      <c r="D66" s="10" t="s">
        <v>26</v>
      </c>
      <c r="E66" s="11">
        <v>1337081.8</v>
      </c>
      <c r="F66" s="12"/>
      <c r="G66" s="12"/>
      <c r="H66" s="12"/>
      <c r="I66" s="12">
        <f t="shared" si="0"/>
        <v>1337081.8</v>
      </c>
      <c r="J66" s="12"/>
    </row>
    <row r="67" spans="1:10" s="3" customFormat="1" ht="15" customHeight="1">
      <c r="A67" s="9">
        <v>2100700017</v>
      </c>
      <c r="B67" s="10" t="s">
        <v>112</v>
      </c>
      <c r="C67" s="10" t="s">
        <v>27</v>
      </c>
      <c r="D67" s="10" t="s">
        <v>28</v>
      </c>
      <c r="E67" s="11">
        <v>25770</v>
      </c>
      <c r="F67" s="12"/>
      <c r="G67" s="12"/>
      <c r="H67" s="12"/>
      <c r="I67" s="12">
        <f t="shared" si="0"/>
        <v>25770</v>
      </c>
      <c r="J67" s="12"/>
    </row>
    <row r="68" spans="1:10" s="3" customFormat="1" ht="15" customHeight="1">
      <c r="A68" s="9">
        <v>2100700017</v>
      </c>
      <c r="B68" s="10" t="s">
        <v>112</v>
      </c>
      <c r="C68" s="10" t="s">
        <v>29</v>
      </c>
      <c r="D68" s="10" t="s">
        <v>30</v>
      </c>
      <c r="E68" s="11">
        <v>38000</v>
      </c>
      <c r="F68" s="12"/>
      <c r="G68" s="12"/>
      <c r="H68" s="12"/>
      <c r="I68" s="12">
        <f aca="true" t="shared" si="1" ref="I68:I105">SUM(E68:H68)</f>
        <v>38000</v>
      </c>
      <c r="J68" s="12"/>
    </row>
    <row r="69" spans="1:10" s="3" customFormat="1" ht="15" customHeight="1">
      <c r="A69" s="9">
        <v>2100700017</v>
      </c>
      <c r="B69" s="10" t="s">
        <v>112</v>
      </c>
      <c r="C69" s="10" t="s">
        <v>31</v>
      </c>
      <c r="D69" s="10" t="s">
        <v>32</v>
      </c>
      <c r="E69" s="11">
        <v>187020</v>
      </c>
      <c r="F69" s="12"/>
      <c r="G69" s="12"/>
      <c r="H69" s="12"/>
      <c r="I69" s="12">
        <f t="shared" si="1"/>
        <v>187020</v>
      </c>
      <c r="J69" s="12"/>
    </row>
    <row r="70" spans="1:10" s="3" customFormat="1" ht="15" customHeight="1">
      <c r="A70" s="9">
        <v>2100700017</v>
      </c>
      <c r="B70" s="10" t="s">
        <v>112</v>
      </c>
      <c r="C70" s="10" t="s">
        <v>33</v>
      </c>
      <c r="D70" s="10" t="s">
        <v>34</v>
      </c>
      <c r="E70" s="11">
        <v>39420.02000000001</v>
      </c>
      <c r="F70" s="12"/>
      <c r="G70" s="12"/>
      <c r="H70" s="12"/>
      <c r="I70" s="12">
        <f t="shared" si="1"/>
        <v>39420.02000000001</v>
      </c>
      <c r="J70" s="12"/>
    </row>
    <row r="71" spans="1:10" s="3" customFormat="1" ht="15" customHeight="1">
      <c r="A71" s="9">
        <v>2100700017</v>
      </c>
      <c r="B71" s="10" t="s">
        <v>112</v>
      </c>
      <c r="C71" s="10" t="s">
        <v>37</v>
      </c>
      <c r="D71" s="10" t="s">
        <v>38</v>
      </c>
      <c r="E71" s="11">
        <v>229642.75</v>
      </c>
      <c r="F71" s="12"/>
      <c r="G71" s="12"/>
      <c r="H71" s="12"/>
      <c r="I71" s="12">
        <f t="shared" si="1"/>
        <v>229642.75</v>
      </c>
      <c r="J71" s="12"/>
    </row>
    <row r="72" spans="1:10" s="3" customFormat="1" ht="15" customHeight="1">
      <c r="A72" s="9">
        <v>2100700017</v>
      </c>
      <c r="B72" s="10" t="s">
        <v>112</v>
      </c>
      <c r="C72" s="10" t="s">
        <v>85</v>
      </c>
      <c r="D72" s="10" t="s">
        <v>86</v>
      </c>
      <c r="E72" s="11">
        <v>15611.300000000001</v>
      </c>
      <c r="F72" s="12"/>
      <c r="G72" s="12"/>
      <c r="H72" s="12"/>
      <c r="I72" s="12">
        <f t="shared" si="1"/>
        <v>15611.300000000001</v>
      </c>
      <c r="J72" s="12"/>
    </row>
    <row r="73" spans="1:10" s="3" customFormat="1" ht="15" customHeight="1">
      <c r="A73" s="9">
        <v>2100700017</v>
      </c>
      <c r="B73" s="10" t="s">
        <v>112</v>
      </c>
      <c r="C73" s="10" t="s">
        <v>43</v>
      </c>
      <c r="D73" s="10" t="s">
        <v>44</v>
      </c>
      <c r="E73" s="11">
        <v>45265</v>
      </c>
      <c r="F73" s="12"/>
      <c r="G73" s="12"/>
      <c r="H73" s="12"/>
      <c r="I73" s="12">
        <f t="shared" si="1"/>
        <v>45265</v>
      </c>
      <c r="J73" s="12"/>
    </row>
    <row r="74" spans="1:10" s="3" customFormat="1" ht="15" customHeight="1">
      <c r="A74" s="9">
        <v>2100700017</v>
      </c>
      <c r="B74" s="10" t="s">
        <v>112</v>
      </c>
      <c r="C74" s="10" t="s">
        <v>45</v>
      </c>
      <c r="D74" s="10" t="s">
        <v>46</v>
      </c>
      <c r="E74" s="11">
        <v>84000</v>
      </c>
      <c r="F74" s="12"/>
      <c r="G74" s="12"/>
      <c r="H74" s="12"/>
      <c r="I74" s="12">
        <f t="shared" si="1"/>
        <v>84000</v>
      </c>
      <c r="J74" s="12"/>
    </row>
    <row r="75" spans="1:10" s="3" customFormat="1" ht="15" customHeight="1">
      <c r="A75" s="9">
        <v>2100700017</v>
      </c>
      <c r="B75" s="10" t="s">
        <v>112</v>
      </c>
      <c r="C75" s="10" t="s">
        <v>47</v>
      </c>
      <c r="D75" s="10" t="s">
        <v>48</v>
      </c>
      <c r="E75" s="11">
        <v>99000</v>
      </c>
      <c r="F75" s="12"/>
      <c r="G75" s="12"/>
      <c r="H75" s="12"/>
      <c r="I75" s="12">
        <f t="shared" si="1"/>
        <v>99000</v>
      </c>
      <c r="J75" s="12"/>
    </row>
    <row r="76" spans="1:10" s="3" customFormat="1" ht="15" customHeight="1">
      <c r="A76" s="9">
        <v>2100700017</v>
      </c>
      <c r="B76" s="10" t="s">
        <v>112</v>
      </c>
      <c r="C76" s="10" t="s">
        <v>161</v>
      </c>
      <c r="D76" s="10" t="s">
        <v>162</v>
      </c>
      <c r="E76" s="11">
        <v>1670000</v>
      </c>
      <c r="F76" s="12"/>
      <c r="G76" s="12"/>
      <c r="H76" s="12"/>
      <c r="I76" s="12">
        <f t="shared" si="1"/>
        <v>1670000</v>
      </c>
      <c r="J76" s="12"/>
    </row>
    <row r="77" spans="1:10" s="3" customFormat="1" ht="15" customHeight="1">
      <c r="A77" s="9">
        <v>2100700017</v>
      </c>
      <c r="B77" s="10" t="s">
        <v>163</v>
      </c>
      <c r="C77" s="10" t="s">
        <v>7</v>
      </c>
      <c r="D77" s="10" t="s">
        <v>8</v>
      </c>
      <c r="E77" s="11">
        <v>15870</v>
      </c>
      <c r="F77" s="12"/>
      <c r="G77" s="12"/>
      <c r="H77" s="12"/>
      <c r="I77" s="12">
        <f t="shared" si="1"/>
        <v>15870</v>
      </c>
      <c r="J77" s="12"/>
    </row>
    <row r="78" spans="1:10" s="3" customFormat="1" ht="15" customHeight="1">
      <c r="A78" s="9">
        <v>2100700017</v>
      </c>
      <c r="B78" s="10" t="s">
        <v>163</v>
      </c>
      <c r="C78" s="10" t="s">
        <v>25</v>
      </c>
      <c r="D78" s="10" t="s">
        <v>26</v>
      </c>
      <c r="E78" s="11">
        <v>1000654</v>
      </c>
      <c r="F78" s="12"/>
      <c r="G78" s="12"/>
      <c r="H78" s="12"/>
      <c r="I78" s="12">
        <f t="shared" si="1"/>
        <v>1000654</v>
      </c>
      <c r="J78" s="12"/>
    </row>
    <row r="79" spans="1:10" s="3" customFormat="1" ht="15" customHeight="1">
      <c r="A79" s="9">
        <v>2100700017</v>
      </c>
      <c r="B79" s="10" t="s">
        <v>163</v>
      </c>
      <c r="C79" s="10" t="s">
        <v>27</v>
      </c>
      <c r="D79" s="10" t="s">
        <v>28</v>
      </c>
      <c r="E79" s="11">
        <v>10710</v>
      </c>
      <c r="F79" s="12"/>
      <c r="G79" s="12"/>
      <c r="H79" s="12"/>
      <c r="I79" s="12">
        <f t="shared" si="1"/>
        <v>10710</v>
      </c>
      <c r="J79" s="12"/>
    </row>
    <row r="80" spans="1:10" s="3" customFormat="1" ht="15" customHeight="1">
      <c r="A80" s="9">
        <v>2100700017</v>
      </c>
      <c r="B80" s="10" t="s">
        <v>163</v>
      </c>
      <c r="C80" s="10" t="s">
        <v>29</v>
      </c>
      <c r="D80" s="10" t="s">
        <v>30</v>
      </c>
      <c r="E80" s="11">
        <v>27600</v>
      </c>
      <c r="F80" s="12"/>
      <c r="G80" s="12"/>
      <c r="H80" s="12"/>
      <c r="I80" s="12">
        <f t="shared" si="1"/>
        <v>27600</v>
      </c>
      <c r="J80" s="12"/>
    </row>
    <row r="81" spans="1:10" s="3" customFormat="1" ht="15" customHeight="1">
      <c r="A81" s="9">
        <v>2100700017</v>
      </c>
      <c r="B81" s="10" t="s">
        <v>163</v>
      </c>
      <c r="C81" s="10" t="s">
        <v>31</v>
      </c>
      <c r="D81" s="10" t="s">
        <v>32</v>
      </c>
      <c r="E81" s="11">
        <v>134477</v>
      </c>
      <c r="F81" s="12"/>
      <c r="G81" s="12"/>
      <c r="H81" s="12"/>
      <c r="I81" s="12">
        <f t="shared" si="1"/>
        <v>134477</v>
      </c>
      <c r="J81" s="12"/>
    </row>
    <row r="82" spans="1:10" s="3" customFormat="1" ht="15" customHeight="1">
      <c r="A82" s="9">
        <v>2100700017</v>
      </c>
      <c r="B82" s="10" t="s">
        <v>163</v>
      </c>
      <c r="C82" s="10" t="s">
        <v>33</v>
      </c>
      <c r="D82" s="10" t="s">
        <v>34</v>
      </c>
      <c r="E82" s="11">
        <v>493164.91</v>
      </c>
      <c r="F82" s="12"/>
      <c r="G82" s="12"/>
      <c r="H82" s="12"/>
      <c r="I82" s="12">
        <f t="shared" si="1"/>
        <v>493164.91</v>
      </c>
      <c r="J82" s="12"/>
    </row>
    <row r="83" spans="1:10" s="3" customFormat="1" ht="15" customHeight="1">
      <c r="A83" s="9">
        <v>2100700017</v>
      </c>
      <c r="B83" s="10" t="s">
        <v>163</v>
      </c>
      <c r="C83" s="10" t="s">
        <v>37</v>
      </c>
      <c r="D83" s="10" t="s">
        <v>38</v>
      </c>
      <c r="E83" s="11">
        <v>2153910.94</v>
      </c>
      <c r="F83" s="12"/>
      <c r="G83" s="12"/>
      <c r="H83" s="12"/>
      <c r="I83" s="12">
        <f t="shared" si="1"/>
        <v>2153910.94</v>
      </c>
      <c r="J83" s="12"/>
    </row>
    <row r="84" spans="1:10" s="3" customFormat="1" ht="15" customHeight="1">
      <c r="A84" s="9">
        <v>2100700017</v>
      </c>
      <c r="B84" s="10" t="s">
        <v>163</v>
      </c>
      <c r="C84" s="10" t="s">
        <v>43</v>
      </c>
      <c r="D84" s="10" t="s">
        <v>44</v>
      </c>
      <c r="E84" s="11">
        <v>135915</v>
      </c>
      <c r="F84" s="12"/>
      <c r="G84" s="12"/>
      <c r="H84" s="12"/>
      <c r="I84" s="12">
        <f t="shared" si="1"/>
        <v>135915</v>
      </c>
      <c r="J84" s="12"/>
    </row>
    <row r="85" spans="1:10" s="3" customFormat="1" ht="15" customHeight="1">
      <c r="A85" s="9">
        <v>2100700017</v>
      </c>
      <c r="B85" s="10" t="s">
        <v>163</v>
      </c>
      <c r="C85" s="10" t="s">
        <v>47</v>
      </c>
      <c r="D85" s="10" t="s">
        <v>48</v>
      </c>
      <c r="E85" s="11">
        <v>8963686</v>
      </c>
      <c r="F85" s="12"/>
      <c r="G85" s="12"/>
      <c r="H85" s="12"/>
      <c r="I85" s="12">
        <f t="shared" si="1"/>
        <v>8963686</v>
      </c>
      <c r="J85" s="12"/>
    </row>
    <row r="86" spans="1:10" s="3" customFormat="1" ht="15" customHeight="1">
      <c r="A86" s="9">
        <v>2100700017</v>
      </c>
      <c r="B86" s="10" t="s">
        <v>148</v>
      </c>
      <c r="C86" s="10" t="s">
        <v>7</v>
      </c>
      <c r="D86" s="10" t="s">
        <v>8</v>
      </c>
      <c r="E86" s="11">
        <v>34990</v>
      </c>
      <c r="F86" s="12"/>
      <c r="G86" s="12"/>
      <c r="H86" s="12"/>
      <c r="I86" s="12">
        <f t="shared" si="1"/>
        <v>34990</v>
      </c>
      <c r="J86" s="12"/>
    </row>
    <row r="87" spans="1:10" s="3" customFormat="1" ht="15" customHeight="1">
      <c r="A87" s="9">
        <v>2100700017</v>
      </c>
      <c r="B87" s="10" t="s">
        <v>148</v>
      </c>
      <c r="C87" s="10" t="s">
        <v>25</v>
      </c>
      <c r="D87" s="10" t="s">
        <v>26</v>
      </c>
      <c r="E87" s="11">
        <v>2268939</v>
      </c>
      <c r="F87" s="12"/>
      <c r="G87" s="12"/>
      <c r="H87" s="12"/>
      <c r="I87" s="12">
        <f t="shared" si="1"/>
        <v>2268939</v>
      </c>
      <c r="J87" s="12"/>
    </row>
    <row r="88" spans="1:10" s="3" customFormat="1" ht="15" customHeight="1">
      <c r="A88" s="9">
        <v>2100700017</v>
      </c>
      <c r="B88" s="10" t="s">
        <v>148</v>
      </c>
      <c r="C88" s="10" t="s">
        <v>27</v>
      </c>
      <c r="D88" s="10" t="s">
        <v>28</v>
      </c>
      <c r="E88" s="11">
        <v>113985</v>
      </c>
      <c r="F88" s="12"/>
      <c r="G88" s="12"/>
      <c r="H88" s="12"/>
      <c r="I88" s="12">
        <f t="shared" si="1"/>
        <v>113985</v>
      </c>
      <c r="J88" s="12"/>
    </row>
    <row r="89" spans="1:10" s="3" customFormat="1" ht="15" customHeight="1">
      <c r="A89" s="9">
        <v>2100700017</v>
      </c>
      <c r="B89" s="10" t="s">
        <v>148</v>
      </c>
      <c r="C89" s="10" t="s">
        <v>29</v>
      </c>
      <c r="D89" s="10" t="s">
        <v>30</v>
      </c>
      <c r="E89" s="11">
        <v>182130</v>
      </c>
      <c r="F89" s="12"/>
      <c r="G89" s="12"/>
      <c r="H89" s="12"/>
      <c r="I89" s="12">
        <f t="shared" si="1"/>
        <v>182130</v>
      </c>
      <c r="J89" s="12"/>
    </row>
    <row r="90" spans="1:10" s="3" customFormat="1" ht="15" customHeight="1">
      <c r="A90" s="9">
        <v>2100700017</v>
      </c>
      <c r="B90" s="10" t="s">
        <v>148</v>
      </c>
      <c r="C90" s="10" t="s">
        <v>31</v>
      </c>
      <c r="D90" s="10" t="s">
        <v>32</v>
      </c>
      <c r="E90" s="11">
        <v>1446361.95</v>
      </c>
      <c r="F90" s="12"/>
      <c r="G90" s="12"/>
      <c r="H90" s="12"/>
      <c r="I90" s="12">
        <f t="shared" si="1"/>
        <v>1446361.95</v>
      </c>
      <c r="J90" s="12"/>
    </row>
    <row r="91" spans="1:10" s="3" customFormat="1" ht="15" customHeight="1">
      <c r="A91" s="9">
        <v>2100700017</v>
      </c>
      <c r="B91" s="10" t="s">
        <v>148</v>
      </c>
      <c r="C91" s="10" t="s">
        <v>33</v>
      </c>
      <c r="D91" s="10" t="s">
        <v>34</v>
      </c>
      <c r="E91" s="11">
        <v>3100815.5200000005</v>
      </c>
      <c r="F91" s="12"/>
      <c r="G91" s="12"/>
      <c r="H91" s="12"/>
      <c r="I91" s="12">
        <f t="shared" si="1"/>
        <v>3100815.5200000005</v>
      </c>
      <c r="J91" s="12"/>
    </row>
    <row r="92" spans="1:10" s="3" customFormat="1" ht="15" customHeight="1">
      <c r="A92" s="9">
        <v>2100700017</v>
      </c>
      <c r="B92" s="10" t="s">
        <v>148</v>
      </c>
      <c r="C92" s="10" t="s">
        <v>37</v>
      </c>
      <c r="D92" s="10" t="s">
        <v>38</v>
      </c>
      <c r="E92" s="11">
        <v>1304093.94</v>
      </c>
      <c r="F92" s="12"/>
      <c r="G92" s="12"/>
      <c r="H92" s="12"/>
      <c r="I92" s="12">
        <f t="shared" si="1"/>
        <v>1304093.94</v>
      </c>
      <c r="J92" s="12"/>
    </row>
    <row r="93" spans="1:10" s="3" customFormat="1" ht="15" customHeight="1">
      <c r="A93" s="9">
        <v>2100700017</v>
      </c>
      <c r="B93" s="10" t="s">
        <v>148</v>
      </c>
      <c r="C93" s="10" t="s">
        <v>43</v>
      </c>
      <c r="D93" s="10" t="s">
        <v>44</v>
      </c>
      <c r="E93" s="11">
        <v>50805</v>
      </c>
      <c r="F93" s="12"/>
      <c r="G93" s="12"/>
      <c r="H93" s="12"/>
      <c r="I93" s="12">
        <f t="shared" si="1"/>
        <v>50805</v>
      </c>
      <c r="J93" s="12"/>
    </row>
    <row r="94" spans="1:10" s="3" customFormat="1" ht="15" customHeight="1">
      <c r="A94" s="9">
        <v>2100700017</v>
      </c>
      <c r="B94" s="10" t="s">
        <v>148</v>
      </c>
      <c r="C94" s="10" t="s">
        <v>47</v>
      </c>
      <c r="D94" s="10" t="s">
        <v>48</v>
      </c>
      <c r="E94" s="11">
        <v>295000</v>
      </c>
      <c r="F94" s="12"/>
      <c r="G94" s="12"/>
      <c r="H94" s="12"/>
      <c r="I94" s="12">
        <f t="shared" si="1"/>
        <v>295000</v>
      </c>
      <c r="J94" s="12"/>
    </row>
    <row r="95" spans="1:10" s="3" customFormat="1" ht="15" customHeight="1">
      <c r="A95" s="9">
        <v>2100700017</v>
      </c>
      <c r="B95" s="10" t="s">
        <v>148</v>
      </c>
      <c r="C95" s="10" t="s">
        <v>97</v>
      </c>
      <c r="D95" s="10" t="s">
        <v>98</v>
      </c>
      <c r="E95" s="11">
        <v>0</v>
      </c>
      <c r="F95" s="12"/>
      <c r="G95" s="12"/>
      <c r="H95" s="12"/>
      <c r="I95" s="12">
        <f t="shared" si="1"/>
        <v>0</v>
      </c>
      <c r="J95" s="12"/>
    </row>
    <row r="96" spans="1:10" s="3" customFormat="1" ht="15" customHeight="1">
      <c r="A96" s="9">
        <v>2100700017</v>
      </c>
      <c r="B96" s="10" t="s">
        <v>164</v>
      </c>
      <c r="C96" s="10" t="s">
        <v>7</v>
      </c>
      <c r="D96" s="10" t="s">
        <v>8</v>
      </c>
      <c r="E96" s="11">
        <v>6400</v>
      </c>
      <c r="F96" s="12"/>
      <c r="G96" s="12"/>
      <c r="H96" s="12"/>
      <c r="I96" s="12">
        <f t="shared" si="1"/>
        <v>6400</v>
      </c>
      <c r="J96" s="12"/>
    </row>
    <row r="97" spans="1:10" s="3" customFormat="1" ht="15" customHeight="1">
      <c r="A97" s="9">
        <v>2100700017</v>
      </c>
      <c r="B97" s="10" t="s">
        <v>164</v>
      </c>
      <c r="C97" s="10" t="s">
        <v>25</v>
      </c>
      <c r="D97" s="10" t="s">
        <v>26</v>
      </c>
      <c r="E97" s="11">
        <v>2400</v>
      </c>
      <c r="F97" s="12"/>
      <c r="G97" s="12"/>
      <c r="H97" s="12"/>
      <c r="I97" s="12">
        <f t="shared" si="1"/>
        <v>2400</v>
      </c>
      <c r="J97" s="12"/>
    </row>
    <row r="98" spans="1:10" s="3" customFormat="1" ht="15" customHeight="1">
      <c r="A98" s="9">
        <v>2100700017</v>
      </c>
      <c r="B98" s="10" t="s">
        <v>164</v>
      </c>
      <c r="C98" s="10" t="s">
        <v>27</v>
      </c>
      <c r="D98" s="10" t="s">
        <v>28</v>
      </c>
      <c r="E98" s="11">
        <v>4170</v>
      </c>
      <c r="F98" s="12"/>
      <c r="G98" s="12"/>
      <c r="H98" s="12"/>
      <c r="I98" s="12">
        <f t="shared" si="1"/>
        <v>4170</v>
      </c>
      <c r="J98" s="12"/>
    </row>
    <row r="99" spans="1:10" s="3" customFormat="1" ht="15" customHeight="1">
      <c r="A99" s="9">
        <v>2100700017</v>
      </c>
      <c r="B99" s="10" t="s">
        <v>164</v>
      </c>
      <c r="C99" s="10" t="s">
        <v>29</v>
      </c>
      <c r="D99" s="10" t="s">
        <v>30</v>
      </c>
      <c r="E99" s="11">
        <v>5700</v>
      </c>
      <c r="F99" s="12"/>
      <c r="G99" s="12"/>
      <c r="H99" s="12"/>
      <c r="I99" s="12">
        <f t="shared" si="1"/>
        <v>5700</v>
      </c>
      <c r="J99" s="12"/>
    </row>
    <row r="100" spans="1:10" s="3" customFormat="1" ht="15" customHeight="1">
      <c r="A100" s="9">
        <v>2100700017</v>
      </c>
      <c r="B100" s="10" t="s">
        <v>164</v>
      </c>
      <c r="C100" s="10" t="s">
        <v>31</v>
      </c>
      <c r="D100" s="10" t="s">
        <v>32</v>
      </c>
      <c r="E100" s="11">
        <v>46024</v>
      </c>
      <c r="F100" s="12"/>
      <c r="G100" s="12"/>
      <c r="H100" s="12"/>
      <c r="I100" s="12">
        <f t="shared" si="1"/>
        <v>46024</v>
      </c>
      <c r="J100" s="12"/>
    </row>
    <row r="101" spans="1:10" s="3" customFormat="1" ht="15" customHeight="1">
      <c r="A101" s="9">
        <v>2100700017</v>
      </c>
      <c r="B101" s="10" t="s">
        <v>164</v>
      </c>
      <c r="C101" s="10" t="s">
        <v>43</v>
      </c>
      <c r="D101" s="10" t="s">
        <v>44</v>
      </c>
      <c r="E101" s="11">
        <v>5700</v>
      </c>
      <c r="F101" s="12"/>
      <c r="G101" s="12"/>
      <c r="H101" s="12"/>
      <c r="I101" s="12">
        <f t="shared" si="1"/>
        <v>5700</v>
      </c>
      <c r="J101" s="12"/>
    </row>
    <row r="102" spans="1:10" s="3" customFormat="1" ht="15" customHeight="1">
      <c r="A102" s="9">
        <v>2100700017</v>
      </c>
      <c r="B102" s="10" t="s">
        <v>164</v>
      </c>
      <c r="C102" s="10" t="s">
        <v>47</v>
      </c>
      <c r="D102" s="10" t="s">
        <v>48</v>
      </c>
      <c r="E102" s="11">
        <v>5400000</v>
      </c>
      <c r="F102" s="12"/>
      <c r="G102" s="12"/>
      <c r="H102" s="12"/>
      <c r="I102" s="12">
        <f t="shared" si="1"/>
        <v>5400000</v>
      </c>
      <c r="J102" s="12"/>
    </row>
    <row r="103" spans="1:10" s="3" customFormat="1" ht="15" customHeight="1">
      <c r="A103" s="9">
        <v>2100700017</v>
      </c>
      <c r="B103" s="10" t="s">
        <v>172</v>
      </c>
      <c r="C103" s="10" t="s">
        <v>27</v>
      </c>
      <c r="D103" s="10" t="s">
        <v>28</v>
      </c>
      <c r="E103" s="11">
        <v>0</v>
      </c>
      <c r="F103" s="12"/>
      <c r="G103" s="12"/>
      <c r="H103" s="12"/>
      <c r="I103" s="12">
        <f t="shared" si="1"/>
        <v>0</v>
      </c>
      <c r="J103" s="12"/>
    </row>
    <row r="104" spans="1:10" s="3" customFormat="1" ht="15" customHeight="1">
      <c r="A104" s="9">
        <v>2100700017</v>
      </c>
      <c r="B104" s="10" t="s">
        <v>172</v>
      </c>
      <c r="C104" s="10" t="s">
        <v>29</v>
      </c>
      <c r="D104" s="10" t="s">
        <v>30</v>
      </c>
      <c r="E104" s="11">
        <v>0</v>
      </c>
      <c r="F104" s="12"/>
      <c r="G104" s="12"/>
      <c r="H104" s="12"/>
      <c r="I104" s="12">
        <f t="shared" si="1"/>
        <v>0</v>
      </c>
      <c r="J104" s="12"/>
    </row>
    <row r="105" spans="1:10" s="3" customFormat="1" ht="15" customHeight="1">
      <c r="A105" s="9">
        <v>2100700017</v>
      </c>
      <c r="B105" s="10" t="s">
        <v>172</v>
      </c>
      <c r="C105" s="10" t="s">
        <v>31</v>
      </c>
      <c r="D105" s="10" t="s">
        <v>32</v>
      </c>
      <c r="E105" s="11">
        <v>0</v>
      </c>
      <c r="F105" s="12"/>
      <c r="G105" s="12"/>
      <c r="H105" s="12"/>
      <c r="I105" s="12">
        <f t="shared" si="1"/>
        <v>0</v>
      </c>
      <c r="J105" s="12"/>
    </row>
    <row r="106" spans="1:10" s="54" customFormat="1" ht="15">
      <c r="A106" s="52"/>
      <c r="B106" s="52"/>
      <c r="C106" s="52"/>
      <c r="D106" s="52" t="s">
        <v>231</v>
      </c>
      <c r="E106" s="53">
        <f>SUM(E3:E105)</f>
        <v>56023975.9522449</v>
      </c>
      <c r="F106" s="53">
        <f>SUM(F3:F105)</f>
        <v>20530.2306122449</v>
      </c>
      <c r="G106" s="53">
        <f>SUM(G3:G105)</f>
        <v>2481802.93755102</v>
      </c>
      <c r="H106" s="53">
        <f>SUM(H3:H105)</f>
        <v>1149395.275102041</v>
      </c>
      <c r="I106" s="53">
        <f>SUM(I3:I105)</f>
        <v>59675704.395510204</v>
      </c>
      <c r="J106" s="52"/>
    </row>
    <row r="110" spans="7:10" ht="15">
      <c r="G110" s="3" t="s">
        <v>233</v>
      </c>
      <c r="H110" s="3"/>
      <c r="I110" s="72" t="s">
        <v>234</v>
      </c>
      <c r="J110" s="72"/>
    </row>
    <row r="111" spans="7:10" ht="15">
      <c r="G111" s="3" t="s">
        <v>235</v>
      </c>
      <c r="H111" s="3"/>
      <c r="I111" s="13" t="s">
        <v>236</v>
      </c>
      <c r="J111" s="3"/>
    </row>
    <row r="114" spans="7:10" ht="15">
      <c r="G114" s="3" t="s">
        <v>233</v>
      </c>
      <c r="H114" s="3"/>
      <c r="I114" s="72" t="s">
        <v>265</v>
      </c>
      <c r="J114" s="72"/>
    </row>
    <row r="115" spans="7:10" ht="15">
      <c r="G115" s="3" t="s">
        <v>235</v>
      </c>
      <c r="H115" s="3"/>
      <c r="I115" s="13" t="s">
        <v>236</v>
      </c>
      <c r="J115" s="71" t="s">
        <v>266</v>
      </c>
    </row>
  </sheetData>
  <sheetProtection/>
  <mergeCells count="3">
    <mergeCell ref="A1:D1"/>
    <mergeCell ref="I110:J110"/>
    <mergeCell ref="I114:J114"/>
  </mergeCells>
  <printOptions/>
  <pageMargins left="0.7" right="0.24" top="0.52" bottom="0.49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D1">
      <selection activeCell="J1" sqref="J1"/>
    </sheetView>
  </sheetViews>
  <sheetFormatPr defaultColWidth="9.140625" defaultRowHeight="15"/>
  <cols>
    <col min="1" max="1" width="8.8515625" style="48" customWidth="1"/>
    <col min="2" max="2" width="5.8515625" style="50" customWidth="1"/>
    <col min="3" max="3" width="10.00390625" style="48" customWidth="1"/>
    <col min="4" max="4" width="33.7109375" style="48" customWidth="1"/>
    <col min="5" max="5" width="11.7109375" style="48" bestFit="1" customWidth="1"/>
    <col min="6" max="6" width="8.8515625" style="48" customWidth="1"/>
    <col min="7" max="8" width="10.8515625" style="48" bestFit="1" customWidth="1"/>
    <col min="9" max="9" width="11.7109375" style="48" bestFit="1" customWidth="1"/>
    <col min="10" max="10" width="11.28125" style="48" customWidth="1"/>
    <col min="11" max="16384" width="8.8515625" style="48" customWidth="1"/>
  </cols>
  <sheetData>
    <row r="1" spans="1:10" s="15" customFormat="1" ht="15">
      <c r="A1" s="75" t="s">
        <v>242</v>
      </c>
      <c r="B1" s="75"/>
      <c r="C1" s="75"/>
      <c r="D1" s="75"/>
      <c r="J1" s="71" t="s">
        <v>267</v>
      </c>
    </row>
    <row r="2" spans="1:10" s="21" customFormat="1" ht="63.75" customHeight="1">
      <c r="A2" s="27" t="s">
        <v>227</v>
      </c>
      <c r="B2" s="28" t="s">
        <v>228</v>
      </c>
      <c r="C2" s="28" t="s">
        <v>229</v>
      </c>
      <c r="D2" s="29" t="s">
        <v>230</v>
      </c>
      <c r="E2" s="28" t="s">
        <v>0</v>
      </c>
      <c r="F2" s="28" t="s">
        <v>1</v>
      </c>
      <c r="G2" s="29" t="s">
        <v>2</v>
      </c>
      <c r="H2" s="29" t="s">
        <v>3</v>
      </c>
      <c r="I2" s="26" t="s">
        <v>231</v>
      </c>
      <c r="J2" s="26" t="s">
        <v>232</v>
      </c>
    </row>
    <row r="3" spans="1:10" s="3" customFormat="1" ht="15" customHeight="1">
      <c r="A3" s="9">
        <v>2100700023</v>
      </c>
      <c r="B3" s="57" t="s">
        <v>4</v>
      </c>
      <c r="C3" s="10" t="s">
        <v>5</v>
      </c>
      <c r="D3" s="10" t="s">
        <v>6</v>
      </c>
      <c r="E3" s="11">
        <v>26509493.999378875</v>
      </c>
      <c r="F3" s="12"/>
      <c r="G3" s="12"/>
      <c r="H3" s="12"/>
      <c r="I3" s="12">
        <f>SUM(E3:H3)</f>
        <v>26509493.999378875</v>
      </c>
      <c r="J3" s="12"/>
    </row>
    <row r="4" spans="1:10" s="3" customFormat="1" ht="15" customHeight="1">
      <c r="A4" s="9">
        <v>2100700023</v>
      </c>
      <c r="B4" s="57" t="s">
        <v>4</v>
      </c>
      <c r="C4" s="10" t="s">
        <v>7</v>
      </c>
      <c r="D4" s="10" t="s">
        <v>8</v>
      </c>
      <c r="E4" s="11">
        <v>123631.76397515528</v>
      </c>
      <c r="F4" s="12"/>
      <c r="G4" s="12"/>
      <c r="H4" s="12"/>
      <c r="I4" s="12">
        <f aca="true" t="shared" si="0" ref="I4:I67">SUM(E4:H4)</f>
        <v>123631.76397515528</v>
      </c>
      <c r="J4" s="12"/>
    </row>
    <row r="5" spans="1:10" s="3" customFormat="1" ht="15" customHeight="1">
      <c r="A5" s="9">
        <v>2100700023</v>
      </c>
      <c r="B5" s="57" t="s">
        <v>4</v>
      </c>
      <c r="C5" s="10" t="s">
        <v>9</v>
      </c>
      <c r="D5" s="10" t="s">
        <v>10</v>
      </c>
      <c r="E5" s="11">
        <v>40415.469316770184</v>
      </c>
      <c r="F5" s="12"/>
      <c r="G5" s="12"/>
      <c r="H5" s="12"/>
      <c r="I5" s="12">
        <f t="shared" si="0"/>
        <v>40415.469316770184</v>
      </c>
      <c r="J5" s="12"/>
    </row>
    <row r="6" spans="1:10" s="3" customFormat="1" ht="15" customHeight="1">
      <c r="A6" s="9">
        <v>2100700023</v>
      </c>
      <c r="B6" s="57" t="s">
        <v>4</v>
      </c>
      <c r="C6" s="10" t="s">
        <v>11</v>
      </c>
      <c r="D6" s="10" t="s">
        <v>12</v>
      </c>
      <c r="E6" s="11">
        <v>6754395.003478262</v>
      </c>
      <c r="F6" s="12"/>
      <c r="G6" s="12"/>
      <c r="H6" s="12"/>
      <c r="I6" s="12">
        <f t="shared" si="0"/>
        <v>6754395.003478262</v>
      </c>
      <c r="J6" s="12"/>
    </row>
    <row r="7" spans="1:10" s="3" customFormat="1" ht="15" customHeight="1">
      <c r="A7" s="9">
        <v>2100700023</v>
      </c>
      <c r="B7" s="57" t="s">
        <v>4</v>
      </c>
      <c r="C7" s="10" t="s">
        <v>60</v>
      </c>
      <c r="D7" s="10" t="s">
        <v>61</v>
      </c>
      <c r="E7" s="11">
        <v>1109400</v>
      </c>
      <c r="F7" s="12"/>
      <c r="G7" s="12"/>
      <c r="H7" s="12"/>
      <c r="I7" s="12">
        <f t="shared" si="0"/>
        <v>1109400</v>
      </c>
      <c r="J7" s="12"/>
    </row>
    <row r="8" spans="1:10" s="3" customFormat="1" ht="15" customHeight="1">
      <c r="A8" s="9">
        <v>2100700023</v>
      </c>
      <c r="B8" s="57" t="s">
        <v>4</v>
      </c>
      <c r="C8" s="10" t="s">
        <v>211</v>
      </c>
      <c r="D8" s="10" t="s">
        <v>212</v>
      </c>
      <c r="E8" s="11">
        <v>14200</v>
      </c>
      <c r="F8" s="12"/>
      <c r="G8" s="12"/>
      <c r="H8" s="12"/>
      <c r="I8" s="12">
        <f t="shared" si="0"/>
        <v>14200</v>
      </c>
      <c r="J8" s="12"/>
    </row>
    <row r="9" spans="1:10" s="3" customFormat="1" ht="15" customHeight="1">
      <c r="A9" s="9">
        <v>2100700023</v>
      </c>
      <c r="B9" s="57" t="s">
        <v>4</v>
      </c>
      <c r="C9" s="10" t="s">
        <v>13</v>
      </c>
      <c r="D9" s="10" t="s">
        <v>14</v>
      </c>
      <c r="E9" s="12"/>
      <c r="F9" s="12"/>
      <c r="G9" s="11">
        <v>434168.41490683233</v>
      </c>
      <c r="H9" s="12"/>
      <c r="I9" s="12">
        <f t="shared" si="0"/>
        <v>434168.41490683233</v>
      </c>
      <c r="J9" s="12"/>
    </row>
    <row r="10" spans="1:10" s="3" customFormat="1" ht="15" customHeight="1">
      <c r="A10" s="9">
        <v>2100700023</v>
      </c>
      <c r="B10" s="57" t="s">
        <v>4</v>
      </c>
      <c r="C10" s="10" t="s">
        <v>15</v>
      </c>
      <c r="D10" s="10" t="s">
        <v>16</v>
      </c>
      <c r="E10" s="12"/>
      <c r="F10" s="12"/>
      <c r="G10" s="11">
        <v>651252.6216149068</v>
      </c>
      <c r="H10" s="12"/>
      <c r="I10" s="12">
        <f t="shared" si="0"/>
        <v>651252.6216149068</v>
      </c>
      <c r="J10" s="12"/>
    </row>
    <row r="11" spans="1:10" s="3" customFormat="1" ht="15" customHeight="1">
      <c r="A11" s="9">
        <v>2100700023</v>
      </c>
      <c r="B11" s="57" t="s">
        <v>4</v>
      </c>
      <c r="C11" s="10" t="s">
        <v>17</v>
      </c>
      <c r="D11" s="10" t="s">
        <v>18</v>
      </c>
      <c r="E11" s="12"/>
      <c r="F11" s="12"/>
      <c r="G11" s="11">
        <v>114943.94683229814</v>
      </c>
      <c r="H11" s="12"/>
      <c r="I11" s="12">
        <f t="shared" si="0"/>
        <v>114943.94683229814</v>
      </c>
      <c r="J11" s="12"/>
    </row>
    <row r="12" spans="1:10" s="3" customFormat="1" ht="15" customHeight="1">
      <c r="A12" s="9">
        <v>2100700023</v>
      </c>
      <c r="B12" s="57" t="s">
        <v>4</v>
      </c>
      <c r="C12" s="10" t="s">
        <v>62</v>
      </c>
      <c r="D12" s="10" t="s">
        <v>63</v>
      </c>
      <c r="E12" s="11">
        <v>41532</v>
      </c>
      <c r="F12" s="12"/>
      <c r="G12" s="12"/>
      <c r="H12" s="12"/>
      <c r="I12" s="12">
        <f t="shared" si="0"/>
        <v>41532</v>
      </c>
      <c r="J12" s="12"/>
    </row>
    <row r="13" spans="1:10" s="3" customFormat="1" ht="15" customHeight="1">
      <c r="A13" s="9">
        <v>2100700023</v>
      </c>
      <c r="B13" s="57" t="s">
        <v>4</v>
      </c>
      <c r="C13" s="10" t="s">
        <v>19</v>
      </c>
      <c r="D13" s="10" t="s">
        <v>20</v>
      </c>
      <c r="E13" s="11">
        <v>176600</v>
      </c>
      <c r="F13" s="12"/>
      <c r="G13" s="12"/>
      <c r="H13" s="12"/>
      <c r="I13" s="12">
        <f t="shared" si="0"/>
        <v>176600</v>
      </c>
      <c r="J13" s="12"/>
    </row>
    <row r="14" spans="1:10" s="3" customFormat="1" ht="15" customHeight="1">
      <c r="A14" s="9">
        <v>2100700023</v>
      </c>
      <c r="B14" s="57" t="s">
        <v>4</v>
      </c>
      <c r="C14" s="10" t="s">
        <v>21</v>
      </c>
      <c r="D14" s="10" t="s">
        <v>22</v>
      </c>
      <c r="E14" s="11">
        <v>88546.58385093168</v>
      </c>
      <c r="F14" s="12"/>
      <c r="G14" s="12"/>
      <c r="H14" s="12"/>
      <c r="I14" s="12">
        <f t="shared" si="0"/>
        <v>88546.58385093168</v>
      </c>
      <c r="J14" s="12"/>
    </row>
    <row r="15" spans="1:10" s="3" customFormat="1" ht="15" customHeight="1">
      <c r="A15" s="9">
        <v>2100700023</v>
      </c>
      <c r="B15" s="57" t="s">
        <v>4</v>
      </c>
      <c r="C15" s="10" t="s">
        <v>64</v>
      </c>
      <c r="D15" s="10" t="s">
        <v>65</v>
      </c>
      <c r="E15" s="12"/>
      <c r="F15" s="12"/>
      <c r="G15" s="11">
        <v>292361.75</v>
      </c>
      <c r="H15" s="12"/>
      <c r="I15" s="12">
        <f t="shared" si="0"/>
        <v>292361.75</v>
      </c>
      <c r="J15" s="12"/>
    </row>
    <row r="16" spans="1:10" s="3" customFormat="1" ht="15" customHeight="1">
      <c r="A16" s="9">
        <v>2100700023</v>
      </c>
      <c r="B16" s="57" t="s">
        <v>4</v>
      </c>
      <c r="C16" s="10" t="s">
        <v>23</v>
      </c>
      <c r="D16" s="10" t="s">
        <v>24</v>
      </c>
      <c r="E16" s="12"/>
      <c r="F16" s="12"/>
      <c r="G16" s="11">
        <v>1915581.504347825</v>
      </c>
      <c r="H16" s="12"/>
      <c r="I16" s="12">
        <f t="shared" si="0"/>
        <v>1915581.504347825</v>
      </c>
      <c r="J16" s="12"/>
    </row>
    <row r="17" spans="1:10" s="3" customFormat="1" ht="15" customHeight="1">
      <c r="A17" s="9">
        <v>2100700023</v>
      </c>
      <c r="B17" s="57" t="s">
        <v>4</v>
      </c>
      <c r="C17" s="10" t="s">
        <v>66</v>
      </c>
      <c r="D17" s="10" t="s">
        <v>67</v>
      </c>
      <c r="E17" s="12"/>
      <c r="F17" s="12"/>
      <c r="G17" s="11">
        <v>1078197.5970186347</v>
      </c>
      <c r="H17" s="12"/>
      <c r="I17" s="12">
        <f t="shared" si="0"/>
        <v>1078197.5970186347</v>
      </c>
      <c r="J17" s="12"/>
    </row>
    <row r="18" spans="1:10" s="3" customFormat="1" ht="15" customHeight="1">
      <c r="A18" s="9">
        <v>2100700023</v>
      </c>
      <c r="B18" s="57" t="s">
        <v>4</v>
      </c>
      <c r="C18" s="10" t="s">
        <v>68</v>
      </c>
      <c r="D18" s="10" t="s">
        <v>69</v>
      </c>
      <c r="E18" s="12"/>
      <c r="F18" s="12"/>
      <c r="G18" s="11">
        <v>35198.757763975154</v>
      </c>
      <c r="H18" s="12"/>
      <c r="I18" s="12">
        <f t="shared" si="0"/>
        <v>35198.757763975154</v>
      </c>
      <c r="J18" s="12"/>
    </row>
    <row r="19" spans="1:10" s="3" customFormat="1" ht="15" customHeight="1">
      <c r="A19" s="9">
        <v>2100700023</v>
      </c>
      <c r="B19" s="57" t="s">
        <v>4</v>
      </c>
      <c r="C19" s="10" t="s">
        <v>25</v>
      </c>
      <c r="D19" s="10" t="s">
        <v>26</v>
      </c>
      <c r="E19" s="11">
        <v>820604.2486956522</v>
      </c>
      <c r="F19" s="12"/>
      <c r="G19" s="12"/>
      <c r="H19" s="12"/>
      <c r="I19" s="12">
        <f t="shared" si="0"/>
        <v>820604.2486956522</v>
      </c>
      <c r="J19" s="12"/>
    </row>
    <row r="20" spans="1:10" s="3" customFormat="1" ht="15" customHeight="1">
      <c r="A20" s="9">
        <v>2100700023</v>
      </c>
      <c r="B20" s="57" t="s">
        <v>4</v>
      </c>
      <c r="C20" s="10" t="s">
        <v>27</v>
      </c>
      <c r="D20" s="10" t="s">
        <v>28</v>
      </c>
      <c r="E20" s="11">
        <v>17252.869565217392</v>
      </c>
      <c r="F20" s="11">
        <v>1431.055900621118</v>
      </c>
      <c r="G20" s="12"/>
      <c r="H20" s="12"/>
      <c r="I20" s="12">
        <f t="shared" si="0"/>
        <v>18683.92546583851</v>
      </c>
      <c r="J20" s="12"/>
    </row>
    <row r="21" spans="1:10" s="3" customFormat="1" ht="15" customHeight="1">
      <c r="A21" s="9">
        <v>2100700023</v>
      </c>
      <c r="B21" s="57" t="s">
        <v>4</v>
      </c>
      <c r="C21" s="10" t="s">
        <v>29</v>
      </c>
      <c r="D21" s="10" t="s">
        <v>30</v>
      </c>
      <c r="E21" s="11">
        <v>11522.981366459626</v>
      </c>
      <c r="F21" s="12"/>
      <c r="G21" s="12"/>
      <c r="H21" s="12"/>
      <c r="I21" s="12">
        <f t="shared" si="0"/>
        <v>11522.981366459626</v>
      </c>
      <c r="J21" s="12"/>
    </row>
    <row r="22" spans="1:10" s="3" customFormat="1" ht="15" customHeight="1">
      <c r="A22" s="9">
        <v>2100700023</v>
      </c>
      <c r="B22" s="57" t="s">
        <v>4</v>
      </c>
      <c r="C22" s="10" t="s">
        <v>31</v>
      </c>
      <c r="D22" s="10" t="s">
        <v>32</v>
      </c>
      <c r="E22" s="11">
        <v>127215.4</v>
      </c>
      <c r="F22" s="12"/>
      <c r="G22" s="12"/>
      <c r="H22" s="12"/>
      <c r="I22" s="12">
        <f t="shared" si="0"/>
        <v>127215.4</v>
      </c>
      <c r="J22" s="12"/>
    </row>
    <row r="23" spans="1:10" s="3" customFormat="1" ht="15" customHeight="1">
      <c r="A23" s="9">
        <v>2100700023</v>
      </c>
      <c r="B23" s="57" t="s">
        <v>4</v>
      </c>
      <c r="C23" s="10" t="s">
        <v>33</v>
      </c>
      <c r="D23" s="10" t="s">
        <v>34</v>
      </c>
      <c r="E23" s="11">
        <v>307346.44</v>
      </c>
      <c r="F23" s="11">
        <v>1211.8248447204967</v>
      </c>
      <c r="G23" s="12"/>
      <c r="H23" s="12"/>
      <c r="I23" s="12">
        <f t="shared" si="0"/>
        <v>308558.2648447205</v>
      </c>
      <c r="J23" s="12"/>
    </row>
    <row r="24" spans="1:10" s="3" customFormat="1" ht="15" customHeight="1">
      <c r="A24" s="9">
        <v>2100700023</v>
      </c>
      <c r="B24" s="57" t="s">
        <v>4</v>
      </c>
      <c r="C24" s="10" t="s">
        <v>35</v>
      </c>
      <c r="D24" s="10" t="s">
        <v>36</v>
      </c>
      <c r="E24" s="11">
        <v>182719</v>
      </c>
      <c r="F24" s="12"/>
      <c r="G24" s="12"/>
      <c r="H24" s="12"/>
      <c r="I24" s="12">
        <f t="shared" si="0"/>
        <v>182719</v>
      </c>
      <c r="J24" s="12"/>
    </row>
    <row r="25" spans="1:10" s="3" customFormat="1" ht="15" customHeight="1">
      <c r="A25" s="9">
        <v>2100700023</v>
      </c>
      <c r="B25" s="57" t="s">
        <v>4</v>
      </c>
      <c r="C25" s="10" t="s">
        <v>81</v>
      </c>
      <c r="D25" s="10" t="s">
        <v>82</v>
      </c>
      <c r="E25" s="11">
        <v>51000</v>
      </c>
      <c r="F25" s="12"/>
      <c r="G25" s="12"/>
      <c r="H25" s="12"/>
      <c r="I25" s="12">
        <f t="shared" si="0"/>
        <v>51000</v>
      </c>
      <c r="J25" s="12"/>
    </row>
    <row r="26" spans="1:10" s="3" customFormat="1" ht="15" customHeight="1">
      <c r="A26" s="9">
        <v>2100700023</v>
      </c>
      <c r="B26" s="57" t="s">
        <v>4</v>
      </c>
      <c r="C26" s="10" t="s">
        <v>37</v>
      </c>
      <c r="D26" s="10" t="s">
        <v>38</v>
      </c>
      <c r="E26" s="11">
        <v>291264.0000000001</v>
      </c>
      <c r="F26" s="11">
        <v>588.8198757763976</v>
      </c>
      <c r="G26" s="12"/>
      <c r="H26" s="12"/>
      <c r="I26" s="12">
        <f t="shared" si="0"/>
        <v>291852.81987577653</v>
      </c>
      <c r="J26" s="12"/>
    </row>
    <row r="27" spans="1:10" s="3" customFormat="1" ht="15" customHeight="1">
      <c r="A27" s="9">
        <v>2100700023</v>
      </c>
      <c r="B27" s="57" t="s">
        <v>4</v>
      </c>
      <c r="C27" s="10" t="s">
        <v>39</v>
      </c>
      <c r="D27" s="10" t="s">
        <v>40</v>
      </c>
      <c r="E27" s="11">
        <v>184649.98608695657</v>
      </c>
      <c r="F27" s="12"/>
      <c r="G27" s="12"/>
      <c r="H27" s="12"/>
      <c r="I27" s="12">
        <f t="shared" si="0"/>
        <v>184649.98608695657</v>
      </c>
      <c r="J27" s="12"/>
    </row>
    <row r="28" spans="1:10" s="3" customFormat="1" ht="15" customHeight="1">
      <c r="A28" s="9">
        <v>2100700023</v>
      </c>
      <c r="B28" s="57" t="s">
        <v>4</v>
      </c>
      <c r="C28" s="10" t="s">
        <v>41</v>
      </c>
      <c r="D28" s="10" t="s">
        <v>42</v>
      </c>
      <c r="E28" s="11">
        <v>467.5140372670807</v>
      </c>
      <c r="F28" s="12"/>
      <c r="G28" s="12"/>
      <c r="H28" s="12"/>
      <c r="I28" s="12">
        <f t="shared" si="0"/>
        <v>467.5140372670807</v>
      </c>
      <c r="J28" s="12"/>
    </row>
    <row r="29" spans="1:10" s="3" customFormat="1" ht="15" customHeight="1">
      <c r="A29" s="9">
        <v>2100700023</v>
      </c>
      <c r="B29" s="57" t="s">
        <v>4</v>
      </c>
      <c r="C29" s="10" t="s">
        <v>71</v>
      </c>
      <c r="D29" s="10" t="s">
        <v>72</v>
      </c>
      <c r="E29" s="11">
        <v>41773</v>
      </c>
      <c r="F29" s="12"/>
      <c r="G29" s="12"/>
      <c r="H29" s="12"/>
      <c r="I29" s="12">
        <f t="shared" si="0"/>
        <v>41773</v>
      </c>
      <c r="J29" s="12"/>
    </row>
    <row r="30" spans="1:10" s="3" customFormat="1" ht="15" customHeight="1">
      <c r="A30" s="9">
        <v>2100700023</v>
      </c>
      <c r="B30" s="57" t="s">
        <v>4</v>
      </c>
      <c r="C30" s="10" t="s">
        <v>85</v>
      </c>
      <c r="D30" s="10" t="s">
        <v>86</v>
      </c>
      <c r="E30" s="11">
        <v>22577</v>
      </c>
      <c r="F30" s="12"/>
      <c r="G30" s="12"/>
      <c r="H30" s="12"/>
      <c r="I30" s="12">
        <f t="shared" si="0"/>
        <v>22577</v>
      </c>
      <c r="J30" s="12"/>
    </row>
    <row r="31" spans="1:10" s="3" customFormat="1" ht="15" customHeight="1">
      <c r="A31" s="9">
        <v>2100700023</v>
      </c>
      <c r="B31" s="57" t="s">
        <v>4</v>
      </c>
      <c r="C31" s="10" t="s">
        <v>43</v>
      </c>
      <c r="D31" s="10" t="s">
        <v>44</v>
      </c>
      <c r="E31" s="11">
        <v>2100</v>
      </c>
      <c r="F31" s="12"/>
      <c r="G31" s="12"/>
      <c r="H31" s="12"/>
      <c r="I31" s="12">
        <f t="shared" si="0"/>
        <v>2100</v>
      </c>
      <c r="J31" s="12"/>
    </row>
    <row r="32" spans="1:10" s="3" customFormat="1" ht="15" customHeight="1">
      <c r="A32" s="9">
        <v>2100700023</v>
      </c>
      <c r="B32" s="57" t="s">
        <v>4</v>
      </c>
      <c r="C32" s="10" t="s">
        <v>45</v>
      </c>
      <c r="D32" s="10" t="s">
        <v>46</v>
      </c>
      <c r="E32" s="11">
        <v>975.175155279503</v>
      </c>
      <c r="F32" s="12"/>
      <c r="G32" s="12"/>
      <c r="H32" s="12"/>
      <c r="I32" s="12">
        <f t="shared" si="0"/>
        <v>975.175155279503</v>
      </c>
      <c r="J32" s="12"/>
    </row>
    <row r="33" spans="1:10" s="3" customFormat="1" ht="15" customHeight="1">
      <c r="A33" s="9">
        <v>2100700023</v>
      </c>
      <c r="B33" s="57" t="s">
        <v>4</v>
      </c>
      <c r="C33" s="10" t="s">
        <v>47</v>
      </c>
      <c r="D33" s="10" t="s">
        <v>48</v>
      </c>
      <c r="E33" s="11">
        <v>223602.4844720497</v>
      </c>
      <c r="F33" s="12"/>
      <c r="G33" s="12"/>
      <c r="H33" s="12"/>
      <c r="I33" s="12">
        <f t="shared" si="0"/>
        <v>223602.4844720497</v>
      </c>
      <c r="J33" s="12"/>
    </row>
    <row r="34" spans="1:10" s="3" customFormat="1" ht="15" customHeight="1">
      <c r="A34" s="9">
        <v>2100700023</v>
      </c>
      <c r="B34" s="57" t="s">
        <v>4</v>
      </c>
      <c r="C34" s="10" t="s">
        <v>49</v>
      </c>
      <c r="D34" s="10" t="s">
        <v>50</v>
      </c>
      <c r="E34" s="12"/>
      <c r="F34" s="11">
        <v>34258.28571428572</v>
      </c>
      <c r="G34" s="12"/>
      <c r="H34" s="12"/>
      <c r="I34" s="12">
        <f t="shared" si="0"/>
        <v>34258.28571428572</v>
      </c>
      <c r="J34" s="12"/>
    </row>
    <row r="35" spans="1:10" s="3" customFormat="1" ht="15" customHeight="1">
      <c r="A35" s="9">
        <v>2100700023</v>
      </c>
      <c r="B35" s="57" t="s">
        <v>4</v>
      </c>
      <c r="C35" s="10" t="s">
        <v>51</v>
      </c>
      <c r="D35" s="10" t="s">
        <v>52</v>
      </c>
      <c r="E35" s="12"/>
      <c r="F35" s="12"/>
      <c r="G35" s="12"/>
      <c r="H35" s="11">
        <v>206042.1120496895</v>
      </c>
      <c r="I35" s="12">
        <f t="shared" si="0"/>
        <v>206042.1120496895</v>
      </c>
      <c r="J35" s="12"/>
    </row>
    <row r="36" spans="1:10" s="3" customFormat="1" ht="15" customHeight="1">
      <c r="A36" s="9">
        <v>2100700023</v>
      </c>
      <c r="B36" s="57" t="s">
        <v>4</v>
      </c>
      <c r="C36" s="10" t="s">
        <v>53</v>
      </c>
      <c r="D36" s="10" t="s">
        <v>54</v>
      </c>
      <c r="E36" s="12"/>
      <c r="F36" s="12"/>
      <c r="G36" s="12"/>
      <c r="H36" s="11">
        <v>815859.452546584</v>
      </c>
      <c r="I36" s="12">
        <f t="shared" si="0"/>
        <v>815859.452546584</v>
      </c>
      <c r="J36" s="12"/>
    </row>
    <row r="37" spans="1:10" s="3" customFormat="1" ht="15" customHeight="1">
      <c r="A37" s="9">
        <v>2100700023</v>
      </c>
      <c r="B37" s="57" t="s">
        <v>4</v>
      </c>
      <c r="C37" s="10" t="s">
        <v>87</v>
      </c>
      <c r="D37" s="10" t="s">
        <v>88</v>
      </c>
      <c r="E37" s="12"/>
      <c r="F37" s="12"/>
      <c r="G37" s="12"/>
      <c r="H37" s="11">
        <v>18672.579999999998</v>
      </c>
      <c r="I37" s="12">
        <f t="shared" si="0"/>
        <v>18672.579999999998</v>
      </c>
      <c r="J37" s="12"/>
    </row>
    <row r="38" spans="1:10" s="3" customFormat="1" ht="15" customHeight="1">
      <c r="A38" s="9">
        <v>2100700023</v>
      </c>
      <c r="B38" s="57" t="s">
        <v>4</v>
      </c>
      <c r="C38" s="10" t="s">
        <v>78</v>
      </c>
      <c r="D38" s="10" t="s">
        <v>79</v>
      </c>
      <c r="E38" s="12"/>
      <c r="F38" s="12"/>
      <c r="G38" s="12"/>
      <c r="H38" s="11">
        <v>584453.7900000003</v>
      </c>
      <c r="I38" s="12">
        <f t="shared" si="0"/>
        <v>584453.7900000003</v>
      </c>
      <c r="J38" s="12"/>
    </row>
    <row r="39" spans="1:10" s="3" customFormat="1" ht="15" customHeight="1">
      <c r="A39" s="9">
        <v>2100700023</v>
      </c>
      <c r="B39" s="57" t="s">
        <v>4</v>
      </c>
      <c r="C39" s="10" t="s">
        <v>55</v>
      </c>
      <c r="D39" s="10" t="s">
        <v>56</v>
      </c>
      <c r="E39" s="12"/>
      <c r="F39" s="12"/>
      <c r="G39" s="12"/>
      <c r="H39" s="11">
        <v>712602.7655900624</v>
      </c>
      <c r="I39" s="12">
        <f t="shared" si="0"/>
        <v>712602.7655900624</v>
      </c>
      <c r="J39" s="12"/>
    </row>
    <row r="40" spans="1:10" s="3" customFormat="1" ht="15" customHeight="1">
      <c r="A40" s="9">
        <v>2100700023</v>
      </c>
      <c r="B40" s="57" t="s">
        <v>4</v>
      </c>
      <c r="C40" s="10" t="s">
        <v>91</v>
      </c>
      <c r="D40" s="10" t="s">
        <v>92</v>
      </c>
      <c r="E40" s="12"/>
      <c r="F40" s="12"/>
      <c r="G40" s="12"/>
      <c r="H40" s="11">
        <v>120367.21000000002</v>
      </c>
      <c r="I40" s="12">
        <f t="shared" si="0"/>
        <v>120367.21000000002</v>
      </c>
      <c r="J40" s="12"/>
    </row>
    <row r="41" spans="1:10" s="3" customFormat="1" ht="15" customHeight="1">
      <c r="A41" s="9">
        <v>2100700023</v>
      </c>
      <c r="B41" s="57" t="s">
        <v>4</v>
      </c>
      <c r="C41" s="10" t="s">
        <v>57</v>
      </c>
      <c r="D41" s="10" t="s">
        <v>58</v>
      </c>
      <c r="E41" s="11">
        <v>24709.19254658385</v>
      </c>
      <c r="F41" s="12"/>
      <c r="G41" s="12"/>
      <c r="H41" s="12"/>
      <c r="I41" s="12">
        <f t="shared" si="0"/>
        <v>24709.19254658385</v>
      </c>
      <c r="J41" s="12"/>
    </row>
    <row r="42" spans="1:10" s="3" customFormat="1" ht="15" customHeight="1">
      <c r="A42" s="9">
        <v>2100700023</v>
      </c>
      <c r="B42" s="57" t="s">
        <v>101</v>
      </c>
      <c r="C42" s="10" t="s">
        <v>37</v>
      </c>
      <c r="D42" s="10" t="s">
        <v>38</v>
      </c>
      <c r="E42" s="11">
        <v>0</v>
      </c>
      <c r="F42" s="12"/>
      <c r="G42" s="12"/>
      <c r="H42" s="12"/>
      <c r="I42" s="12">
        <f t="shared" si="0"/>
        <v>0</v>
      </c>
      <c r="J42" s="12"/>
    </row>
    <row r="43" spans="1:10" s="3" customFormat="1" ht="15" customHeight="1">
      <c r="A43" s="9">
        <v>2100700023</v>
      </c>
      <c r="B43" s="57" t="s">
        <v>165</v>
      </c>
      <c r="C43" s="10" t="s">
        <v>7</v>
      </c>
      <c r="D43" s="10" t="s">
        <v>8</v>
      </c>
      <c r="E43" s="11">
        <v>32500</v>
      </c>
      <c r="F43" s="12"/>
      <c r="G43" s="12"/>
      <c r="H43" s="12"/>
      <c r="I43" s="12">
        <f t="shared" si="0"/>
        <v>32500</v>
      </c>
      <c r="J43" s="12"/>
    </row>
    <row r="44" spans="1:10" s="3" customFormat="1" ht="15" customHeight="1">
      <c r="A44" s="9">
        <v>2100700023</v>
      </c>
      <c r="B44" s="57" t="s">
        <v>165</v>
      </c>
      <c r="C44" s="10" t="s">
        <v>25</v>
      </c>
      <c r="D44" s="10" t="s">
        <v>26</v>
      </c>
      <c r="E44" s="11">
        <v>1942063</v>
      </c>
      <c r="F44" s="12"/>
      <c r="G44" s="12"/>
      <c r="H44" s="12"/>
      <c r="I44" s="12">
        <f t="shared" si="0"/>
        <v>1942063</v>
      </c>
      <c r="J44" s="12"/>
    </row>
    <row r="45" spans="1:10" s="3" customFormat="1" ht="15" customHeight="1">
      <c r="A45" s="9">
        <v>2100700023</v>
      </c>
      <c r="B45" s="57" t="s">
        <v>165</v>
      </c>
      <c r="C45" s="10" t="s">
        <v>27</v>
      </c>
      <c r="D45" s="10" t="s">
        <v>28</v>
      </c>
      <c r="E45" s="11">
        <v>53410</v>
      </c>
      <c r="F45" s="12"/>
      <c r="G45" s="12"/>
      <c r="H45" s="12"/>
      <c r="I45" s="12">
        <f t="shared" si="0"/>
        <v>53410</v>
      </c>
      <c r="J45" s="12"/>
    </row>
    <row r="46" spans="1:10" s="3" customFormat="1" ht="15" customHeight="1">
      <c r="A46" s="9">
        <v>2100700023</v>
      </c>
      <c r="B46" s="57" t="s">
        <v>165</v>
      </c>
      <c r="C46" s="10" t="s">
        <v>29</v>
      </c>
      <c r="D46" s="10" t="s">
        <v>30</v>
      </c>
      <c r="E46" s="11">
        <v>117050</v>
      </c>
      <c r="F46" s="12"/>
      <c r="G46" s="12"/>
      <c r="H46" s="12"/>
      <c r="I46" s="12">
        <f t="shared" si="0"/>
        <v>117050</v>
      </c>
      <c r="J46" s="12"/>
    </row>
    <row r="47" spans="1:10" s="3" customFormat="1" ht="15" customHeight="1">
      <c r="A47" s="9">
        <v>2100700023</v>
      </c>
      <c r="B47" s="57" t="s">
        <v>165</v>
      </c>
      <c r="C47" s="10" t="s">
        <v>31</v>
      </c>
      <c r="D47" s="10" t="s">
        <v>32</v>
      </c>
      <c r="E47" s="11">
        <v>337185</v>
      </c>
      <c r="F47" s="12"/>
      <c r="G47" s="12"/>
      <c r="H47" s="12"/>
      <c r="I47" s="12">
        <f t="shared" si="0"/>
        <v>337185</v>
      </c>
      <c r="J47" s="12"/>
    </row>
    <row r="48" spans="1:10" s="3" customFormat="1" ht="15" customHeight="1">
      <c r="A48" s="9">
        <v>2100700023</v>
      </c>
      <c r="B48" s="57" t="s">
        <v>165</v>
      </c>
      <c r="C48" s="10" t="s">
        <v>33</v>
      </c>
      <c r="D48" s="10" t="s">
        <v>34</v>
      </c>
      <c r="E48" s="11">
        <v>191748.98</v>
      </c>
      <c r="F48" s="12"/>
      <c r="G48" s="12"/>
      <c r="H48" s="12"/>
      <c r="I48" s="12">
        <f t="shared" si="0"/>
        <v>191748.98</v>
      </c>
      <c r="J48" s="12"/>
    </row>
    <row r="49" spans="1:10" s="3" customFormat="1" ht="15" customHeight="1">
      <c r="A49" s="9">
        <v>2100700023</v>
      </c>
      <c r="B49" s="57" t="s">
        <v>165</v>
      </c>
      <c r="C49" s="10" t="s">
        <v>37</v>
      </c>
      <c r="D49" s="10" t="s">
        <v>38</v>
      </c>
      <c r="E49" s="11">
        <v>324019.6</v>
      </c>
      <c r="F49" s="12"/>
      <c r="G49" s="12"/>
      <c r="H49" s="12"/>
      <c r="I49" s="12">
        <f t="shared" si="0"/>
        <v>324019.6</v>
      </c>
      <c r="J49" s="12"/>
    </row>
    <row r="50" spans="1:10" s="3" customFormat="1" ht="15" customHeight="1">
      <c r="A50" s="9">
        <v>2100700023</v>
      </c>
      <c r="B50" s="57" t="s">
        <v>165</v>
      </c>
      <c r="C50" s="10" t="s">
        <v>47</v>
      </c>
      <c r="D50" s="10" t="s">
        <v>48</v>
      </c>
      <c r="E50" s="11">
        <v>36305</v>
      </c>
      <c r="F50" s="12"/>
      <c r="G50" s="12"/>
      <c r="H50" s="12"/>
      <c r="I50" s="12">
        <f t="shared" si="0"/>
        <v>36305</v>
      </c>
      <c r="J50" s="12"/>
    </row>
    <row r="51" spans="1:10" s="3" customFormat="1" ht="15" customHeight="1">
      <c r="A51" s="9">
        <v>2100700023</v>
      </c>
      <c r="B51" s="57" t="s">
        <v>213</v>
      </c>
      <c r="C51" s="10" t="s">
        <v>7</v>
      </c>
      <c r="D51" s="10" t="s">
        <v>8</v>
      </c>
      <c r="E51" s="11">
        <v>40540</v>
      </c>
      <c r="F51" s="12"/>
      <c r="G51" s="12"/>
      <c r="H51" s="12"/>
      <c r="I51" s="12">
        <f t="shared" si="0"/>
        <v>40540</v>
      </c>
      <c r="J51" s="12"/>
    </row>
    <row r="52" spans="1:10" s="3" customFormat="1" ht="15" customHeight="1">
      <c r="A52" s="9">
        <v>2100700023</v>
      </c>
      <c r="B52" s="57" t="s">
        <v>213</v>
      </c>
      <c r="C52" s="10" t="s">
        <v>25</v>
      </c>
      <c r="D52" s="10" t="s">
        <v>26</v>
      </c>
      <c r="E52" s="11">
        <v>2221645.1</v>
      </c>
      <c r="F52" s="12"/>
      <c r="G52" s="12"/>
      <c r="H52" s="12"/>
      <c r="I52" s="12">
        <f t="shared" si="0"/>
        <v>2221645.1</v>
      </c>
      <c r="J52" s="12"/>
    </row>
    <row r="53" spans="1:10" s="3" customFormat="1" ht="15" customHeight="1">
      <c r="A53" s="9">
        <v>2100700023</v>
      </c>
      <c r="B53" s="57" t="s">
        <v>213</v>
      </c>
      <c r="C53" s="10" t="s">
        <v>27</v>
      </c>
      <c r="D53" s="10" t="s">
        <v>28</v>
      </c>
      <c r="E53" s="11">
        <v>41370</v>
      </c>
      <c r="F53" s="12"/>
      <c r="G53" s="12"/>
      <c r="H53" s="12"/>
      <c r="I53" s="12">
        <f t="shared" si="0"/>
        <v>41370</v>
      </c>
      <c r="J53" s="12"/>
    </row>
    <row r="54" spans="1:10" s="3" customFormat="1" ht="15" customHeight="1">
      <c r="A54" s="9">
        <v>2100700023</v>
      </c>
      <c r="B54" s="57" t="s">
        <v>213</v>
      </c>
      <c r="C54" s="10" t="s">
        <v>29</v>
      </c>
      <c r="D54" s="10" t="s">
        <v>30</v>
      </c>
      <c r="E54" s="11">
        <v>94400</v>
      </c>
      <c r="F54" s="12"/>
      <c r="G54" s="12"/>
      <c r="H54" s="12"/>
      <c r="I54" s="12">
        <f t="shared" si="0"/>
        <v>94400</v>
      </c>
      <c r="J54" s="12"/>
    </row>
    <row r="55" spans="1:10" s="3" customFormat="1" ht="15" customHeight="1">
      <c r="A55" s="9">
        <v>2100700023</v>
      </c>
      <c r="B55" s="57" t="s">
        <v>213</v>
      </c>
      <c r="C55" s="10" t="s">
        <v>31</v>
      </c>
      <c r="D55" s="10" t="s">
        <v>32</v>
      </c>
      <c r="E55" s="11">
        <v>251192</v>
      </c>
      <c r="F55" s="12"/>
      <c r="G55" s="12"/>
      <c r="H55" s="12"/>
      <c r="I55" s="12">
        <f t="shared" si="0"/>
        <v>251192</v>
      </c>
      <c r="J55" s="12"/>
    </row>
    <row r="56" spans="1:10" s="3" customFormat="1" ht="15" customHeight="1">
      <c r="A56" s="9">
        <v>2100700023</v>
      </c>
      <c r="B56" s="57" t="s">
        <v>213</v>
      </c>
      <c r="C56" s="10" t="s">
        <v>33</v>
      </c>
      <c r="D56" s="10" t="s">
        <v>34</v>
      </c>
      <c r="E56" s="11">
        <v>258360.21</v>
      </c>
      <c r="F56" s="12"/>
      <c r="G56" s="12"/>
      <c r="H56" s="12"/>
      <c r="I56" s="12">
        <f t="shared" si="0"/>
        <v>258360.21</v>
      </c>
      <c r="J56" s="12"/>
    </row>
    <row r="57" spans="1:10" s="3" customFormat="1" ht="15" customHeight="1">
      <c r="A57" s="9">
        <v>2100700023</v>
      </c>
      <c r="B57" s="57" t="s">
        <v>213</v>
      </c>
      <c r="C57" s="10" t="s">
        <v>37</v>
      </c>
      <c r="D57" s="10" t="s">
        <v>38</v>
      </c>
      <c r="E57" s="11">
        <v>207219.95</v>
      </c>
      <c r="F57" s="12"/>
      <c r="G57" s="12"/>
      <c r="H57" s="12"/>
      <c r="I57" s="12">
        <f t="shared" si="0"/>
        <v>207219.95</v>
      </c>
      <c r="J57" s="12"/>
    </row>
    <row r="58" spans="1:10" s="3" customFormat="1" ht="15" customHeight="1">
      <c r="A58" s="9">
        <v>2100700023</v>
      </c>
      <c r="B58" s="57" t="s">
        <v>213</v>
      </c>
      <c r="C58" s="10" t="s">
        <v>71</v>
      </c>
      <c r="D58" s="10" t="s">
        <v>72</v>
      </c>
      <c r="E58" s="11">
        <v>1655</v>
      </c>
      <c r="F58" s="12"/>
      <c r="G58" s="12"/>
      <c r="H58" s="12"/>
      <c r="I58" s="12">
        <f t="shared" si="0"/>
        <v>1655</v>
      </c>
      <c r="J58" s="12"/>
    </row>
    <row r="59" spans="1:10" s="3" customFormat="1" ht="15" customHeight="1">
      <c r="A59" s="9">
        <v>2100700023</v>
      </c>
      <c r="B59" s="57" t="s">
        <v>213</v>
      </c>
      <c r="C59" s="10" t="s">
        <v>85</v>
      </c>
      <c r="D59" s="10" t="s">
        <v>86</v>
      </c>
      <c r="E59" s="11">
        <v>11870</v>
      </c>
      <c r="F59" s="12"/>
      <c r="G59" s="12"/>
      <c r="H59" s="12"/>
      <c r="I59" s="12">
        <f t="shared" si="0"/>
        <v>11870</v>
      </c>
      <c r="J59" s="12"/>
    </row>
    <row r="60" spans="1:10" s="3" customFormat="1" ht="15" customHeight="1">
      <c r="A60" s="9">
        <v>2100700023</v>
      </c>
      <c r="B60" s="57" t="s">
        <v>213</v>
      </c>
      <c r="C60" s="10" t="s">
        <v>47</v>
      </c>
      <c r="D60" s="10" t="s">
        <v>48</v>
      </c>
      <c r="E60" s="11">
        <v>287140</v>
      </c>
      <c r="F60" s="12"/>
      <c r="G60" s="12"/>
      <c r="H60" s="12"/>
      <c r="I60" s="12">
        <f t="shared" si="0"/>
        <v>287140</v>
      </c>
      <c r="J60" s="12"/>
    </row>
    <row r="61" spans="1:10" s="3" customFormat="1" ht="15" customHeight="1">
      <c r="A61" s="9">
        <v>2100700023</v>
      </c>
      <c r="B61" s="57" t="s">
        <v>213</v>
      </c>
      <c r="C61" s="10" t="s">
        <v>49</v>
      </c>
      <c r="D61" s="10" t="s">
        <v>50</v>
      </c>
      <c r="E61" s="11">
        <v>348500</v>
      </c>
      <c r="F61" s="12"/>
      <c r="G61" s="12"/>
      <c r="H61" s="12"/>
      <c r="I61" s="12">
        <f t="shared" si="0"/>
        <v>348500</v>
      </c>
      <c r="J61" s="12"/>
    </row>
    <row r="62" spans="1:10" s="3" customFormat="1" ht="15" customHeight="1">
      <c r="A62" s="9">
        <v>2100700023</v>
      </c>
      <c r="B62" s="57" t="s">
        <v>214</v>
      </c>
      <c r="C62" s="10" t="s">
        <v>27</v>
      </c>
      <c r="D62" s="10" t="s">
        <v>28</v>
      </c>
      <c r="E62" s="11">
        <v>8700</v>
      </c>
      <c r="F62" s="12"/>
      <c r="G62" s="12"/>
      <c r="H62" s="12"/>
      <c r="I62" s="12">
        <f t="shared" si="0"/>
        <v>8700</v>
      </c>
      <c r="J62" s="12"/>
    </row>
    <row r="63" spans="1:10" s="3" customFormat="1" ht="15" customHeight="1">
      <c r="A63" s="9">
        <v>2100700023</v>
      </c>
      <c r="B63" s="57" t="s">
        <v>214</v>
      </c>
      <c r="C63" s="10" t="s">
        <v>29</v>
      </c>
      <c r="D63" s="10" t="s">
        <v>30</v>
      </c>
      <c r="E63" s="11">
        <v>14098</v>
      </c>
      <c r="F63" s="12"/>
      <c r="G63" s="12"/>
      <c r="H63" s="12"/>
      <c r="I63" s="12">
        <f t="shared" si="0"/>
        <v>14098</v>
      </c>
      <c r="J63" s="12"/>
    </row>
    <row r="64" spans="1:10" s="3" customFormat="1" ht="15" customHeight="1">
      <c r="A64" s="9">
        <v>2100700023</v>
      </c>
      <c r="B64" s="57" t="s">
        <v>214</v>
      </c>
      <c r="C64" s="10" t="s">
        <v>31</v>
      </c>
      <c r="D64" s="10" t="s">
        <v>32</v>
      </c>
      <c r="E64" s="11">
        <v>46170</v>
      </c>
      <c r="F64" s="12"/>
      <c r="G64" s="12"/>
      <c r="H64" s="12"/>
      <c r="I64" s="12">
        <f t="shared" si="0"/>
        <v>46170</v>
      </c>
      <c r="J64" s="12"/>
    </row>
    <row r="65" spans="1:10" s="3" customFormat="1" ht="15" customHeight="1">
      <c r="A65" s="9">
        <v>2100700023</v>
      </c>
      <c r="B65" s="57" t="s">
        <v>214</v>
      </c>
      <c r="C65" s="10" t="s">
        <v>37</v>
      </c>
      <c r="D65" s="10" t="s">
        <v>38</v>
      </c>
      <c r="E65" s="11">
        <v>1140000</v>
      </c>
      <c r="F65" s="12"/>
      <c r="G65" s="12"/>
      <c r="H65" s="12"/>
      <c r="I65" s="12">
        <f t="shared" si="0"/>
        <v>1140000</v>
      </c>
      <c r="J65" s="12"/>
    </row>
    <row r="66" spans="1:10" s="3" customFormat="1" ht="15" customHeight="1">
      <c r="A66" s="9">
        <v>2100700023</v>
      </c>
      <c r="B66" s="57" t="s">
        <v>215</v>
      </c>
      <c r="C66" s="10" t="s">
        <v>25</v>
      </c>
      <c r="D66" s="10" t="s">
        <v>26</v>
      </c>
      <c r="E66" s="11">
        <v>85000</v>
      </c>
      <c r="F66" s="12"/>
      <c r="G66" s="12"/>
      <c r="H66" s="12"/>
      <c r="I66" s="12">
        <f t="shared" si="0"/>
        <v>85000</v>
      </c>
      <c r="J66" s="12"/>
    </row>
    <row r="67" spans="1:10" s="3" customFormat="1" ht="15" customHeight="1">
      <c r="A67" s="9">
        <v>2100700023</v>
      </c>
      <c r="B67" s="57" t="s">
        <v>215</v>
      </c>
      <c r="C67" s="10" t="s">
        <v>27</v>
      </c>
      <c r="D67" s="10" t="s">
        <v>28</v>
      </c>
      <c r="E67" s="11">
        <v>11568</v>
      </c>
      <c r="F67" s="12"/>
      <c r="G67" s="12"/>
      <c r="H67" s="12"/>
      <c r="I67" s="12">
        <f t="shared" si="0"/>
        <v>11568</v>
      </c>
      <c r="J67" s="12"/>
    </row>
    <row r="68" spans="1:10" s="3" customFormat="1" ht="15" customHeight="1">
      <c r="A68" s="9">
        <v>2100700023</v>
      </c>
      <c r="B68" s="57" t="s">
        <v>215</v>
      </c>
      <c r="C68" s="10" t="s">
        <v>29</v>
      </c>
      <c r="D68" s="10" t="s">
        <v>30</v>
      </c>
      <c r="E68" s="11">
        <v>52302</v>
      </c>
      <c r="F68" s="12"/>
      <c r="G68" s="12"/>
      <c r="H68" s="12"/>
      <c r="I68" s="12">
        <f aca="true" t="shared" si="1" ref="I68:I90">SUM(E68:H68)</f>
        <v>52302</v>
      </c>
      <c r="J68" s="12"/>
    </row>
    <row r="69" spans="1:10" s="3" customFormat="1" ht="15" customHeight="1">
      <c r="A69" s="9">
        <v>2100700023</v>
      </c>
      <c r="B69" s="57" t="s">
        <v>215</v>
      </c>
      <c r="C69" s="10" t="s">
        <v>31</v>
      </c>
      <c r="D69" s="10" t="s">
        <v>32</v>
      </c>
      <c r="E69" s="11">
        <v>61552</v>
      </c>
      <c r="F69" s="12"/>
      <c r="G69" s="12"/>
      <c r="H69" s="12"/>
      <c r="I69" s="12">
        <f t="shared" si="1"/>
        <v>61552</v>
      </c>
      <c r="J69" s="12"/>
    </row>
    <row r="70" spans="1:10" s="3" customFormat="1" ht="15" customHeight="1">
      <c r="A70" s="9">
        <v>2100700023</v>
      </c>
      <c r="B70" s="57" t="s">
        <v>215</v>
      </c>
      <c r="C70" s="10" t="s">
        <v>49</v>
      </c>
      <c r="D70" s="10" t="s">
        <v>50</v>
      </c>
      <c r="E70" s="11">
        <v>8000</v>
      </c>
      <c r="F70" s="12"/>
      <c r="G70" s="12"/>
      <c r="H70" s="12"/>
      <c r="I70" s="12">
        <f t="shared" si="1"/>
        <v>8000</v>
      </c>
      <c r="J70" s="12"/>
    </row>
    <row r="71" spans="1:10" s="3" customFormat="1" ht="15" customHeight="1">
      <c r="A71" s="9">
        <v>2100700023</v>
      </c>
      <c r="B71" s="57" t="s">
        <v>176</v>
      </c>
      <c r="C71" s="10" t="s">
        <v>7</v>
      </c>
      <c r="D71" s="10" t="s">
        <v>8</v>
      </c>
      <c r="E71" s="11">
        <v>2520</v>
      </c>
      <c r="F71" s="12"/>
      <c r="G71" s="12"/>
      <c r="H71" s="12"/>
      <c r="I71" s="12">
        <f t="shared" si="1"/>
        <v>2520</v>
      </c>
      <c r="J71" s="12"/>
    </row>
    <row r="72" spans="1:10" s="3" customFormat="1" ht="15" customHeight="1">
      <c r="A72" s="9">
        <v>2100700023</v>
      </c>
      <c r="B72" s="57" t="s">
        <v>176</v>
      </c>
      <c r="C72" s="10" t="s">
        <v>25</v>
      </c>
      <c r="D72" s="10" t="s">
        <v>26</v>
      </c>
      <c r="E72" s="11">
        <v>169730</v>
      </c>
      <c r="F72" s="12"/>
      <c r="G72" s="12"/>
      <c r="H72" s="12"/>
      <c r="I72" s="12">
        <f t="shared" si="1"/>
        <v>169730</v>
      </c>
      <c r="J72" s="12"/>
    </row>
    <row r="73" spans="1:10" s="3" customFormat="1" ht="15" customHeight="1">
      <c r="A73" s="9">
        <v>2100700023</v>
      </c>
      <c r="B73" s="57" t="s">
        <v>176</v>
      </c>
      <c r="C73" s="10" t="s">
        <v>27</v>
      </c>
      <c r="D73" s="10" t="s">
        <v>28</v>
      </c>
      <c r="E73" s="11">
        <v>10800</v>
      </c>
      <c r="F73" s="12"/>
      <c r="G73" s="12"/>
      <c r="H73" s="12"/>
      <c r="I73" s="12">
        <f t="shared" si="1"/>
        <v>10800</v>
      </c>
      <c r="J73" s="12"/>
    </row>
    <row r="74" spans="1:10" s="3" customFormat="1" ht="15" customHeight="1">
      <c r="A74" s="9">
        <v>2100700023</v>
      </c>
      <c r="B74" s="57" t="s">
        <v>176</v>
      </c>
      <c r="C74" s="10" t="s">
        <v>29</v>
      </c>
      <c r="D74" s="10" t="s">
        <v>30</v>
      </c>
      <c r="E74" s="11">
        <v>24800</v>
      </c>
      <c r="F74" s="12"/>
      <c r="G74" s="12"/>
      <c r="H74" s="12"/>
      <c r="I74" s="12">
        <f t="shared" si="1"/>
        <v>24800</v>
      </c>
      <c r="J74" s="12"/>
    </row>
    <row r="75" spans="1:10" s="3" customFormat="1" ht="15" customHeight="1">
      <c r="A75" s="9">
        <v>2100700023</v>
      </c>
      <c r="B75" s="57" t="s">
        <v>176</v>
      </c>
      <c r="C75" s="10" t="s">
        <v>31</v>
      </c>
      <c r="D75" s="10" t="s">
        <v>32</v>
      </c>
      <c r="E75" s="11">
        <v>39214</v>
      </c>
      <c r="F75" s="12"/>
      <c r="G75" s="12"/>
      <c r="H75" s="12"/>
      <c r="I75" s="12">
        <f t="shared" si="1"/>
        <v>39214</v>
      </c>
      <c r="J75" s="12"/>
    </row>
    <row r="76" spans="1:10" s="3" customFormat="1" ht="15" customHeight="1">
      <c r="A76" s="9">
        <v>2100700023</v>
      </c>
      <c r="B76" s="57" t="s">
        <v>176</v>
      </c>
      <c r="C76" s="10" t="s">
        <v>33</v>
      </c>
      <c r="D76" s="10" t="s">
        <v>34</v>
      </c>
      <c r="E76" s="11">
        <v>38538.8</v>
      </c>
      <c r="F76" s="12"/>
      <c r="G76" s="12"/>
      <c r="H76" s="12"/>
      <c r="I76" s="12">
        <f t="shared" si="1"/>
        <v>38538.8</v>
      </c>
      <c r="J76" s="12"/>
    </row>
    <row r="77" spans="1:10" s="3" customFormat="1" ht="15" customHeight="1">
      <c r="A77" s="9">
        <v>2100700023</v>
      </c>
      <c r="B77" s="57" t="s">
        <v>176</v>
      </c>
      <c r="C77" s="10" t="s">
        <v>37</v>
      </c>
      <c r="D77" s="10" t="s">
        <v>38</v>
      </c>
      <c r="E77" s="11">
        <v>415495.01</v>
      </c>
      <c r="F77" s="12"/>
      <c r="G77" s="12"/>
      <c r="H77" s="12"/>
      <c r="I77" s="12">
        <f t="shared" si="1"/>
        <v>415495.01</v>
      </c>
      <c r="J77" s="12"/>
    </row>
    <row r="78" spans="1:10" s="3" customFormat="1" ht="15" customHeight="1">
      <c r="A78" s="9">
        <v>2100700023</v>
      </c>
      <c r="B78" s="57" t="s">
        <v>176</v>
      </c>
      <c r="C78" s="10" t="s">
        <v>71</v>
      </c>
      <c r="D78" s="10" t="s">
        <v>72</v>
      </c>
      <c r="E78" s="11">
        <v>4764</v>
      </c>
      <c r="F78" s="12"/>
      <c r="G78" s="12"/>
      <c r="H78" s="12"/>
      <c r="I78" s="12">
        <f t="shared" si="1"/>
        <v>4764</v>
      </c>
      <c r="J78" s="12"/>
    </row>
    <row r="79" spans="1:10" s="3" customFormat="1" ht="15" customHeight="1">
      <c r="A79" s="9">
        <v>2100700023</v>
      </c>
      <c r="B79" s="57" t="s">
        <v>176</v>
      </c>
      <c r="C79" s="10" t="s">
        <v>47</v>
      </c>
      <c r="D79" s="10" t="s">
        <v>48</v>
      </c>
      <c r="E79" s="11">
        <v>270000</v>
      </c>
      <c r="F79" s="12"/>
      <c r="G79" s="12"/>
      <c r="H79" s="12"/>
      <c r="I79" s="12">
        <f t="shared" si="1"/>
        <v>270000</v>
      </c>
      <c r="J79" s="12"/>
    </row>
    <row r="80" spans="1:10" s="3" customFormat="1" ht="15" customHeight="1">
      <c r="A80" s="9">
        <v>2100700023</v>
      </c>
      <c r="B80" s="57" t="s">
        <v>166</v>
      </c>
      <c r="C80" s="10" t="s">
        <v>7</v>
      </c>
      <c r="D80" s="10" t="s">
        <v>8</v>
      </c>
      <c r="E80" s="11">
        <v>272886</v>
      </c>
      <c r="F80" s="12"/>
      <c r="G80" s="12"/>
      <c r="H80" s="12"/>
      <c r="I80" s="12">
        <f t="shared" si="1"/>
        <v>272886</v>
      </c>
      <c r="J80" s="12"/>
    </row>
    <row r="81" spans="1:10" s="3" customFormat="1" ht="15" customHeight="1">
      <c r="A81" s="9">
        <v>2100700023</v>
      </c>
      <c r="B81" s="57" t="s">
        <v>166</v>
      </c>
      <c r="C81" s="10" t="s">
        <v>25</v>
      </c>
      <c r="D81" s="10" t="s">
        <v>26</v>
      </c>
      <c r="E81" s="11">
        <v>963385</v>
      </c>
      <c r="F81" s="12"/>
      <c r="G81" s="12"/>
      <c r="H81" s="12"/>
      <c r="I81" s="12">
        <f t="shared" si="1"/>
        <v>963385</v>
      </c>
      <c r="J81" s="12"/>
    </row>
    <row r="82" spans="1:10" s="3" customFormat="1" ht="15" customHeight="1">
      <c r="A82" s="9">
        <v>2100700023</v>
      </c>
      <c r="B82" s="57" t="s">
        <v>166</v>
      </c>
      <c r="C82" s="10" t="s">
        <v>27</v>
      </c>
      <c r="D82" s="10" t="s">
        <v>28</v>
      </c>
      <c r="E82" s="11">
        <v>27390</v>
      </c>
      <c r="F82" s="12"/>
      <c r="G82" s="12"/>
      <c r="H82" s="12"/>
      <c r="I82" s="12">
        <f t="shared" si="1"/>
        <v>27390</v>
      </c>
      <c r="J82" s="12"/>
    </row>
    <row r="83" spans="1:10" s="3" customFormat="1" ht="15" customHeight="1">
      <c r="A83" s="9">
        <v>2100700023</v>
      </c>
      <c r="B83" s="57" t="s">
        <v>166</v>
      </c>
      <c r="C83" s="10" t="s">
        <v>29</v>
      </c>
      <c r="D83" s="10" t="s">
        <v>30</v>
      </c>
      <c r="E83" s="11">
        <v>60300</v>
      </c>
      <c r="F83" s="12"/>
      <c r="G83" s="12"/>
      <c r="H83" s="12"/>
      <c r="I83" s="12">
        <f t="shared" si="1"/>
        <v>60300</v>
      </c>
      <c r="J83" s="12"/>
    </row>
    <row r="84" spans="1:10" s="3" customFormat="1" ht="15" customHeight="1">
      <c r="A84" s="9">
        <v>2100700023</v>
      </c>
      <c r="B84" s="57" t="s">
        <v>166</v>
      </c>
      <c r="C84" s="10" t="s">
        <v>31</v>
      </c>
      <c r="D84" s="10" t="s">
        <v>32</v>
      </c>
      <c r="E84" s="11">
        <v>89674</v>
      </c>
      <c r="F84" s="12"/>
      <c r="G84" s="12"/>
      <c r="H84" s="12"/>
      <c r="I84" s="12">
        <f t="shared" si="1"/>
        <v>89674</v>
      </c>
      <c r="J84" s="12"/>
    </row>
    <row r="85" spans="1:10" s="3" customFormat="1" ht="15" customHeight="1">
      <c r="A85" s="9">
        <v>2100700023</v>
      </c>
      <c r="B85" s="57" t="s">
        <v>166</v>
      </c>
      <c r="C85" s="10" t="s">
        <v>33</v>
      </c>
      <c r="D85" s="10" t="s">
        <v>34</v>
      </c>
      <c r="E85" s="11">
        <v>419012.92</v>
      </c>
      <c r="F85" s="12"/>
      <c r="G85" s="12"/>
      <c r="H85" s="12"/>
      <c r="I85" s="12">
        <f t="shared" si="1"/>
        <v>419012.92</v>
      </c>
      <c r="J85" s="12"/>
    </row>
    <row r="86" spans="1:10" s="3" customFormat="1" ht="15" customHeight="1">
      <c r="A86" s="9">
        <v>2100700023</v>
      </c>
      <c r="B86" s="57" t="s">
        <v>166</v>
      </c>
      <c r="C86" s="10" t="s">
        <v>37</v>
      </c>
      <c r="D86" s="10" t="s">
        <v>38</v>
      </c>
      <c r="E86" s="11">
        <v>660611.1</v>
      </c>
      <c r="F86" s="12"/>
      <c r="G86" s="12"/>
      <c r="H86" s="12"/>
      <c r="I86" s="12">
        <f t="shared" si="1"/>
        <v>660611.1</v>
      </c>
      <c r="J86" s="12"/>
    </row>
    <row r="87" spans="1:10" s="3" customFormat="1" ht="15" customHeight="1">
      <c r="A87" s="9">
        <v>2100700023</v>
      </c>
      <c r="B87" s="57" t="s">
        <v>166</v>
      </c>
      <c r="C87" s="10" t="s">
        <v>71</v>
      </c>
      <c r="D87" s="10" t="s">
        <v>72</v>
      </c>
      <c r="E87" s="11">
        <v>2200</v>
      </c>
      <c r="F87" s="12"/>
      <c r="G87" s="12"/>
      <c r="H87" s="12"/>
      <c r="I87" s="12">
        <f t="shared" si="1"/>
        <v>2200</v>
      </c>
      <c r="J87" s="12"/>
    </row>
    <row r="88" spans="1:10" s="3" customFormat="1" ht="15" customHeight="1">
      <c r="A88" s="9">
        <v>2100700023</v>
      </c>
      <c r="B88" s="57" t="s">
        <v>166</v>
      </c>
      <c r="C88" s="10" t="s">
        <v>85</v>
      </c>
      <c r="D88" s="10" t="s">
        <v>86</v>
      </c>
      <c r="E88" s="11">
        <v>55850</v>
      </c>
      <c r="F88" s="12"/>
      <c r="G88" s="12"/>
      <c r="H88" s="12"/>
      <c r="I88" s="12">
        <f t="shared" si="1"/>
        <v>55850</v>
      </c>
      <c r="J88" s="12"/>
    </row>
    <row r="89" spans="1:10" s="3" customFormat="1" ht="15" customHeight="1">
      <c r="A89" s="9">
        <v>2100700023</v>
      </c>
      <c r="B89" s="57" t="s">
        <v>166</v>
      </c>
      <c r="C89" s="10" t="s">
        <v>43</v>
      </c>
      <c r="D89" s="10" t="s">
        <v>44</v>
      </c>
      <c r="E89" s="11">
        <v>23400</v>
      </c>
      <c r="F89" s="12"/>
      <c r="G89" s="12"/>
      <c r="H89" s="12"/>
      <c r="I89" s="12">
        <f t="shared" si="1"/>
        <v>23400</v>
      </c>
      <c r="J89" s="12"/>
    </row>
    <row r="90" spans="1:10" s="3" customFormat="1" ht="15" customHeight="1">
      <c r="A90" s="9">
        <v>2100700023</v>
      </c>
      <c r="B90" s="57" t="s">
        <v>166</v>
      </c>
      <c r="C90" s="10" t="s">
        <v>47</v>
      </c>
      <c r="D90" s="10" t="s">
        <v>48</v>
      </c>
      <c r="E90" s="11">
        <v>992715</v>
      </c>
      <c r="F90" s="12"/>
      <c r="G90" s="12"/>
      <c r="H90" s="12"/>
      <c r="I90" s="12">
        <f t="shared" si="1"/>
        <v>992715</v>
      </c>
      <c r="J90" s="12"/>
    </row>
    <row r="91" spans="1:10" s="54" customFormat="1" ht="15">
      <c r="A91" s="52"/>
      <c r="B91" s="51"/>
      <c r="C91" s="52"/>
      <c r="D91" s="52" t="s">
        <v>231</v>
      </c>
      <c r="E91" s="53">
        <f>SUM(E3:E90)</f>
        <v>49936843.78192546</v>
      </c>
      <c r="F91" s="53">
        <f>SUM(F3:F90)</f>
        <v>37489.98633540373</v>
      </c>
      <c r="G91" s="53">
        <f>SUM(G3:G90)</f>
        <v>4521704.592484472</v>
      </c>
      <c r="H91" s="53">
        <f>SUM(H3:H90)</f>
        <v>2457997.910186336</v>
      </c>
      <c r="I91" s="53">
        <f>SUM(I3:I90)</f>
        <v>56954036.27093167</v>
      </c>
      <c r="J91" s="52"/>
    </row>
    <row r="94" spans="7:10" ht="15">
      <c r="G94" s="3" t="s">
        <v>233</v>
      </c>
      <c r="H94" s="3"/>
      <c r="I94" s="72" t="s">
        <v>234</v>
      </c>
      <c r="J94" s="72"/>
    </row>
    <row r="95" spans="7:10" ht="15">
      <c r="G95" s="3" t="s">
        <v>235</v>
      </c>
      <c r="H95" s="3"/>
      <c r="I95" s="13" t="s">
        <v>236</v>
      </c>
      <c r="J95" s="3"/>
    </row>
    <row r="96" spans="7:10" ht="15">
      <c r="G96" s="3"/>
      <c r="H96" s="3"/>
      <c r="I96" s="13"/>
      <c r="J96" s="3"/>
    </row>
    <row r="98" spans="7:10" ht="15">
      <c r="G98" s="3" t="s">
        <v>233</v>
      </c>
      <c r="H98" s="3"/>
      <c r="I98" s="72" t="s">
        <v>265</v>
      </c>
      <c r="J98" s="72"/>
    </row>
    <row r="99" spans="7:10" ht="15">
      <c r="G99" s="3" t="s">
        <v>235</v>
      </c>
      <c r="H99" s="3"/>
      <c r="I99" s="13" t="s">
        <v>236</v>
      </c>
      <c r="J99" s="71" t="s">
        <v>266</v>
      </c>
    </row>
  </sheetData>
  <sheetProtection/>
  <mergeCells count="3">
    <mergeCell ref="A1:D1"/>
    <mergeCell ref="I94:J94"/>
    <mergeCell ref="I98:J98"/>
  </mergeCells>
  <printOptions/>
  <pageMargins left="0.7" right="0.46" top="0.33" bottom="0.24" header="0.22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 Wanon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 Comp</dc:creator>
  <cp:keywords/>
  <dc:description/>
  <cp:lastModifiedBy>Nas Comp</cp:lastModifiedBy>
  <cp:lastPrinted>2016-03-04T02:45:13Z</cp:lastPrinted>
  <dcterms:created xsi:type="dcterms:W3CDTF">2016-02-10T02:01:58Z</dcterms:created>
  <dcterms:modified xsi:type="dcterms:W3CDTF">2016-03-11T06:49:45Z</dcterms:modified>
  <cp:category/>
  <cp:version/>
  <cp:contentType/>
  <cp:contentStatus/>
</cp:coreProperties>
</file>